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02 Schule\Roboter-AG\Wettbewerbe\STARK (zdi)\2023\stark wettbewerb\"/>
    </mc:Choice>
  </mc:AlternateContent>
  <xr:revisionPtr revIDLastSave="0" documentId="13_ncr:1_{5C364D1A-1085-4A8A-B4CF-9D2E54778BBC}" xr6:coauthVersionLast="47" xr6:coauthVersionMax="47" xr10:uidLastSave="{00000000-0000-0000-0000-000000000000}"/>
  <bookViews>
    <workbookView xWindow="-120" yWindow="-120" windowWidth="29040" windowHeight="15720" tabRatio="923" xr2:uid="{E1074F8D-E21A-40F7-9136-01859E7E37EC}"/>
  </bookViews>
  <sheets>
    <sheet name="Gymnasium Schloss Overhagen" sheetId="13" r:id="rId1"/>
    <sheet name="Evangelisches Gymnasium" sheetId="12" r:id="rId2"/>
    <sheet name="Gesamtschule Lippstadt" sheetId="11" r:id="rId3"/>
    <sheet name="Gymnasium Antonianum Geseke" sheetId="10" r:id="rId4"/>
    <sheet name="Marienschule Lippstadt" sheetId="9" r:id="rId5"/>
    <sheet name="Sekundarschule Wadersloh" sheetId="8" r:id="rId6"/>
    <sheet name="Schule" sheetId="1" r:id="rId7"/>
  </sheets>
  <definedNames>
    <definedName name="_xlnm.Print_Area" localSheetId="1">'Evangelisches Gymnasium'!$B$1:$H$16</definedName>
    <definedName name="_xlnm.Print_Area" localSheetId="2">'Gesamtschule Lippstadt'!$B$1:$H$16</definedName>
    <definedName name="_xlnm.Print_Area" localSheetId="3">'Gymnasium Antonianum Geseke'!$B$1:$H$16</definedName>
    <definedName name="_xlnm.Print_Area" localSheetId="0">'Gymnasium Schloss Overhagen'!$B$1:$H$16</definedName>
    <definedName name="_xlnm.Print_Area" localSheetId="4">'Marienschule Lippstadt'!$B$1:$H$16</definedName>
    <definedName name="_xlnm.Print_Area" localSheetId="6">Schule!$B$1:$H$16</definedName>
    <definedName name="_xlnm.Print_Area" localSheetId="5">'Sekundarschule Wadersloh'!$B$1:$H$16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" i="1" l="1"/>
  <c r="C5" i="8"/>
  <c r="C5" i="9"/>
  <c r="C5" i="10"/>
  <c r="C5" i="11"/>
  <c r="C5" i="12"/>
  <c r="C5" i="13"/>
  <c r="G16" i="13"/>
  <c r="F16" i="13"/>
  <c r="H16" i="13" s="1"/>
  <c r="E16" i="13"/>
  <c r="C9" i="13"/>
  <c r="G16" i="12"/>
  <c r="F16" i="12"/>
  <c r="E16" i="12"/>
  <c r="H16" i="12" s="1"/>
  <c r="C9" i="12"/>
  <c r="G16" i="11"/>
  <c r="F16" i="11"/>
  <c r="E16" i="11"/>
  <c r="H16" i="11" s="1"/>
  <c r="C9" i="11"/>
  <c r="G16" i="10"/>
  <c r="F16" i="10"/>
  <c r="E16" i="10"/>
  <c r="C9" i="10"/>
  <c r="H16" i="9"/>
  <c r="G16" i="9"/>
  <c r="F16" i="9"/>
  <c r="E16" i="9"/>
  <c r="C9" i="9"/>
  <c r="G16" i="8"/>
  <c r="H16" i="8" s="1"/>
  <c r="F16" i="8"/>
  <c r="E16" i="8"/>
  <c r="C9" i="8"/>
  <c r="H16" i="10" l="1"/>
  <c r="G16" i="1"/>
  <c r="F16" i="1"/>
  <c r="E16" i="1"/>
  <c r="H16" i="1" s="1"/>
  <c r="C9" i="1"/>
</calcChain>
</file>

<file path=xl/sharedStrings.xml><?xml version="1.0" encoding="utf-8"?>
<sst xmlns="http://schemas.openxmlformats.org/spreadsheetml/2006/main" count="126" uniqueCount="27">
  <si>
    <t>Beschreibung</t>
  </si>
  <si>
    <t>Gesamtpunkte</t>
  </si>
  <si>
    <t>Lauf 1</t>
  </si>
  <si>
    <t>Lauf 2</t>
  </si>
  <si>
    <t>Lauf 3</t>
  </si>
  <si>
    <t>Bewertungsbogen für:</t>
  </si>
  <si>
    <t>Ohne Starthilfe (angelegte Platten) gestartet</t>
  </si>
  <si>
    <t>max. Punkte</t>
  </si>
  <si>
    <t>Würfel in der Base (vom Spielfeld entfernt)(je 2P.)</t>
  </si>
  <si>
    <t>Roboter am Ende in der Base</t>
  </si>
  <si>
    <t>Summe der zwei besten Läufe</t>
  </si>
  <si>
    <t>Würfel in korrekter Position (je 10P)</t>
  </si>
  <si>
    <t>Ball in der Base (vom Spielfeld entfernt) (je 5P.)</t>
  </si>
  <si>
    <t>Vorzeitig fehlerfrei beendet - (je 5 Sekunden 1P)</t>
  </si>
  <si>
    <t>75P +
Zeitpunkte</t>
  </si>
  <si>
    <t>Korb an korrekter Position - wie beschrieben
 (je 2 oder 4P)</t>
  </si>
  <si>
    <t>manueller Eingriff (je -10P)</t>
  </si>
  <si>
    <r>
      <rPr>
        <i/>
        <sz val="11"/>
        <color theme="1"/>
        <rFont val="Calibri"/>
        <family val="2"/>
        <scheme val="minor"/>
      </rPr>
      <t>Abzüglich:</t>
    </r>
    <r>
      <rPr>
        <sz val="11"/>
        <color theme="1"/>
        <rFont val="Calibri"/>
        <family val="2"/>
        <scheme val="minor"/>
      </rPr>
      <t xml:space="preserve">
 Korb4 aus Arretierung gerissen (-10P)</t>
    </r>
  </si>
  <si>
    <t>1. Ohne Starthilfe (angelegte Platten) gestartet</t>
  </si>
  <si>
    <t>2. Ball in der Base (vom Spielfeld entfernt) (je 5P.)</t>
  </si>
  <si>
    <t>3. Würfel in der Base (vom Spielfeld entfernt)(je 2P.)</t>
  </si>
  <si>
    <t>4. Korb an korrekter Position - wie beschrieben
 (je 2 oder 4P)</t>
  </si>
  <si>
    <t>5. Würfel in korrekter Position (je 10P)</t>
  </si>
  <si>
    <t>6. Roboter am Ende in der Base</t>
  </si>
  <si>
    <t>7. Vorzeitig fehlerfrei beendet - (je 5 Sekunden 1P)</t>
  </si>
  <si>
    <r>
      <rPr>
        <i/>
        <sz val="11"/>
        <color theme="1"/>
        <rFont val="Calibri"/>
        <family val="2"/>
        <scheme val="minor"/>
      </rPr>
      <t>Abzüglich:</t>
    </r>
    <r>
      <rPr>
        <sz val="11"/>
        <color theme="1"/>
        <rFont val="Calibri"/>
        <family val="2"/>
        <scheme val="minor"/>
      </rPr>
      <t xml:space="preserve">
8a. Korb4 aus Arretierung gerissen (-10P)</t>
    </r>
  </si>
  <si>
    <t>8b. manueller Eingriff (je -10P)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</si>
</sst>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3" fillId="0" borderId="0" xfId="0" applyFont="1"/>
    <xf numFmtId="0" fontId="0" fillId="0" borderId="0" xfId="0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2" fillId="0" borderId="0" xfId="0" applyFont="1" applyAlignment="1">
      <alignment horizontal="right" vertical="center"/>
    </xf>
    <xf numFmtId="0" fontId="4" fillId="0" borderId="1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4" fillId="0" borderId="2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0" fillId="0" borderId="14" xfId="0" applyBorder="1" applyAlignment="1">
      <alignment vertical="center"/>
    </xf>
    <xf numFmtId="0" fontId="5" fillId="0" borderId="14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3" fillId="0" borderId="3" xfId="0" applyFont="1" applyBorder="1" applyAlignment="1">
      <alignment horizontal="right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0" fillId="0" borderId="6" xfId="0" applyBorder="1" applyAlignment="1">
      <alignment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0" fillId="0" borderId="5" xfId="0" applyBorder="1" applyAlignment="1">
      <alignment vertical="center" wrapText="1"/>
    </xf>
    <xf numFmtId="0" fontId="1" fillId="0" borderId="7" xfId="0" applyFont="1" applyBorder="1" applyAlignment="1">
      <alignment horizontal="center" vertical="center" textRotation="90" wrapText="1"/>
    </xf>
    <xf numFmtId="0" fontId="1" fillId="0" borderId="11" xfId="0" applyFont="1" applyBorder="1" applyAlignment="1">
      <alignment textRotation="90"/>
    </xf>
    <xf numFmtId="0" fontId="1" fillId="0" borderId="12" xfId="0" applyFont="1" applyBorder="1" applyAlignment="1">
      <alignment textRotation="90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45721</xdr:colOff>
      <xdr:row>0</xdr:row>
      <xdr:rowOff>88900</xdr:rowOff>
    </xdr:from>
    <xdr:to>
      <xdr:col>7</xdr:col>
      <xdr:colOff>1059181</xdr:colOff>
      <xdr:row>3</xdr:row>
      <xdr:rowOff>139700</xdr:rowOff>
    </xdr:to>
    <xdr:grpSp>
      <xdr:nvGrpSpPr>
        <xdr:cNvPr id="2" name="Gruppieren 1">
          <a:extLst>
            <a:ext uri="{FF2B5EF4-FFF2-40B4-BE49-F238E27FC236}">
              <a16:creationId xmlns:a16="http://schemas.microsoft.com/office/drawing/2014/main" id="{877E6B44-C0D9-430F-8BA4-4F72EDFE701B}"/>
            </a:ext>
          </a:extLst>
        </xdr:cNvPr>
        <xdr:cNvGrpSpPr/>
      </xdr:nvGrpSpPr>
      <xdr:grpSpPr>
        <a:xfrm>
          <a:off x="200502" y="88900"/>
          <a:ext cx="8510826" cy="991394"/>
          <a:chOff x="0" y="0"/>
          <a:chExt cx="6886575" cy="371475"/>
        </a:xfrm>
      </xdr:grpSpPr>
      <xdr:cxnSp macro="">
        <xdr:nvCxnSpPr>
          <xdr:cNvPr id="3" name="Gerader Verbinder 2">
            <a:extLst>
              <a:ext uri="{FF2B5EF4-FFF2-40B4-BE49-F238E27FC236}">
                <a16:creationId xmlns:a16="http://schemas.microsoft.com/office/drawing/2014/main" id="{F13832AC-1EAF-49A5-8912-F3A312BEC7D3}"/>
              </a:ext>
            </a:extLst>
          </xdr:cNvPr>
          <xdr:cNvCxnSpPr/>
        </xdr:nvCxnSpPr>
        <xdr:spPr>
          <a:xfrm>
            <a:off x="0" y="228600"/>
            <a:ext cx="687705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" name="Gerader Verbinder 3">
            <a:extLst>
              <a:ext uri="{FF2B5EF4-FFF2-40B4-BE49-F238E27FC236}">
                <a16:creationId xmlns:a16="http://schemas.microsoft.com/office/drawing/2014/main" id="{CD0FAE7E-8C39-4AD9-B706-6984A1008D7F}"/>
              </a:ext>
            </a:extLst>
          </xdr:cNvPr>
          <xdr:cNvCxnSpPr/>
        </xdr:nvCxnSpPr>
        <xdr:spPr>
          <a:xfrm>
            <a:off x="9525" y="371475"/>
            <a:ext cx="687705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" name="Gerader Verbinder 4">
            <a:extLst>
              <a:ext uri="{FF2B5EF4-FFF2-40B4-BE49-F238E27FC236}">
                <a16:creationId xmlns:a16="http://schemas.microsoft.com/office/drawing/2014/main" id="{BCFDAB20-9D1F-435F-ABCF-E0F7ACC01FD1}"/>
              </a:ext>
            </a:extLst>
          </xdr:cNvPr>
          <xdr:cNvCxnSpPr/>
        </xdr:nvCxnSpPr>
        <xdr:spPr>
          <a:xfrm>
            <a:off x="9525" y="314325"/>
            <a:ext cx="687705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" name="Gerader Verbinder 5">
            <a:extLst>
              <a:ext uri="{FF2B5EF4-FFF2-40B4-BE49-F238E27FC236}">
                <a16:creationId xmlns:a16="http://schemas.microsoft.com/office/drawing/2014/main" id="{FE46F771-4994-4222-A9BA-31A903450D8D}"/>
              </a:ext>
            </a:extLst>
          </xdr:cNvPr>
          <xdr:cNvCxnSpPr/>
        </xdr:nvCxnSpPr>
        <xdr:spPr>
          <a:xfrm>
            <a:off x="9525" y="152400"/>
            <a:ext cx="687705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" name="Gerader Verbinder 6">
            <a:extLst>
              <a:ext uri="{FF2B5EF4-FFF2-40B4-BE49-F238E27FC236}">
                <a16:creationId xmlns:a16="http://schemas.microsoft.com/office/drawing/2014/main" id="{E7A4AB8D-E2EF-4C7E-9CFF-E5E8C4D4CCD5}"/>
              </a:ext>
            </a:extLst>
          </xdr:cNvPr>
          <xdr:cNvCxnSpPr/>
        </xdr:nvCxnSpPr>
        <xdr:spPr>
          <a:xfrm>
            <a:off x="0" y="0"/>
            <a:ext cx="687705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2293858</xdr:colOff>
      <xdr:row>0</xdr:row>
      <xdr:rowOff>338137</xdr:rowOff>
    </xdr:from>
    <xdr:to>
      <xdr:col>6</xdr:col>
      <xdr:colOff>345281</xdr:colOff>
      <xdr:row>1</xdr:row>
      <xdr:rowOff>134937</xdr:rowOff>
    </xdr:to>
    <xdr:sp macro="" textlink="">
      <xdr:nvSpPr>
        <xdr:cNvPr id="8" name="Textfeld 2">
          <a:extLst>
            <a:ext uri="{FF2B5EF4-FFF2-40B4-BE49-F238E27FC236}">
              <a16:creationId xmlns:a16="http://schemas.microsoft.com/office/drawing/2014/main" id="{2FB2080E-6509-4FB4-AF43-119A5C5F17CC}"/>
            </a:ext>
          </a:extLst>
        </xdr:cNvPr>
        <xdr:cNvSpPr txBox="1">
          <a:spLocks noChangeArrowheads="1"/>
        </xdr:cNvSpPr>
      </xdr:nvSpPr>
      <xdr:spPr bwMode="auto">
        <a:xfrm>
          <a:off x="2448639" y="338137"/>
          <a:ext cx="4510564" cy="356394"/>
        </a:xfrm>
        <a:prstGeom prst="rect">
          <a:avLst/>
        </a:prstGeom>
        <a:solidFill>
          <a:srgbClr val="FFFFFF">
            <a:alpha val="53000"/>
          </a:srgbClr>
        </a:solidFill>
        <a:ln>
          <a:noFill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de-DE" sz="3200" b="0" i="0" u="none" strike="noStrike" baseline="0">
              <a:solidFill>
                <a:srgbClr val="000000"/>
              </a:solidFill>
              <a:latin typeface="Arcade" panose="00000400000000000000" pitchFamily="2" charset="0"/>
            </a:rPr>
            <a:t>Roboterwettbewerb 2023</a:t>
          </a:r>
        </a:p>
      </xdr:txBody>
    </xdr:sp>
    <xdr:clientData/>
  </xdr:twoCellAnchor>
  <xdr:twoCellAnchor>
    <xdr:from>
      <xdr:col>1</xdr:col>
      <xdr:colOff>289560</xdr:colOff>
      <xdr:row>0</xdr:row>
      <xdr:rowOff>175260</xdr:rowOff>
    </xdr:from>
    <xdr:to>
      <xdr:col>1</xdr:col>
      <xdr:colOff>1752600</xdr:colOff>
      <xdr:row>2</xdr:row>
      <xdr:rowOff>22860</xdr:rowOff>
    </xdr:to>
    <xdr:pic>
      <xdr:nvPicPr>
        <xdr:cNvPr id="9" name="Grafik 1">
          <a:extLst>
            <a:ext uri="{FF2B5EF4-FFF2-40B4-BE49-F238E27FC236}">
              <a16:creationId xmlns:a16="http://schemas.microsoft.com/office/drawing/2014/main" id="{08DD6E16-6F68-41C8-BC46-E450A0E526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9580" y="175260"/>
          <a:ext cx="1463040" cy="5943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777240</xdr:colOff>
      <xdr:row>0</xdr:row>
      <xdr:rowOff>30481</xdr:rowOff>
    </xdr:from>
    <xdr:to>
      <xdr:col>7</xdr:col>
      <xdr:colOff>892628</xdr:colOff>
      <xdr:row>3</xdr:row>
      <xdr:rowOff>130629</xdr:rowOff>
    </xdr:to>
    <xdr:pic>
      <xdr:nvPicPr>
        <xdr:cNvPr id="10" name="Grafik 9">
          <a:extLst>
            <a:ext uri="{FF2B5EF4-FFF2-40B4-BE49-F238E27FC236}">
              <a16:creationId xmlns:a16="http://schemas.microsoft.com/office/drawing/2014/main" id="{3E3DE91D-65FF-4D07-B6CA-6CFBBC5A84A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606" t="16843" r="14689" b="17703"/>
        <a:stretch/>
      </xdr:blipFill>
      <xdr:spPr>
        <a:xfrm>
          <a:off x="7574280" y="30481"/>
          <a:ext cx="1189808" cy="102978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45721</xdr:colOff>
      <xdr:row>0</xdr:row>
      <xdr:rowOff>88900</xdr:rowOff>
    </xdr:from>
    <xdr:to>
      <xdr:col>7</xdr:col>
      <xdr:colOff>1059181</xdr:colOff>
      <xdr:row>3</xdr:row>
      <xdr:rowOff>139700</xdr:rowOff>
    </xdr:to>
    <xdr:grpSp>
      <xdr:nvGrpSpPr>
        <xdr:cNvPr id="2" name="Gruppieren 1">
          <a:extLst>
            <a:ext uri="{FF2B5EF4-FFF2-40B4-BE49-F238E27FC236}">
              <a16:creationId xmlns:a16="http://schemas.microsoft.com/office/drawing/2014/main" id="{1726D387-8C54-4603-94FA-AB2C6237CC25}"/>
            </a:ext>
          </a:extLst>
        </xdr:cNvPr>
        <xdr:cNvGrpSpPr/>
      </xdr:nvGrpSpPr>
      <xdr:grpSpPr>
        <a:xfrm>
          <a:off x="204471" y="88900"/>
          <a:ext cx="8512810" cy="987425"/>
          <a:chOff x="0" y="0"/>
          <a:chExt cx="6886575" cy="371475"/>
        </a:xfrm>
      </xdr:grpSpPr>
      <xdr:cxnSp macro="">
        <xdr:nvCxnSpPr>
          <xdr:cNvPr id="3" name="Gerader Verbinder 2">
            <a:extLst>
              <a:ext uri="{FF2B5EF4-FFF2-40B4-BE49-F238E27FC236}">
                <a16:creationId xmlns:a16="http://schemas.microsoft.com/office/drawing/2014/main" id="{698A8C65-256D-4CCE-8B0B-188962C1BBF7}"/>
              </a:ext>
            </a:extLst>
          </xdr:cNvPr>
          <xdr:cNvCxnSpPr/>
        </xdr:nvCxnSpPr>
        <xdr:spPr>
          <a:xfrm>
            <a:off x="0" y="228600"/>
            <a:ext cx="687705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" name="Gerader Verbinder 3">
            <a:extLst>
              <a:ext uri="{FF2B5EF4-FFF2-40B4-BE49-F238E27FC236}">
                <a16:creationId xmlns:a16="http://schemas.microsoft.com/office/drawing/2014/main" id="{031A7314-5DC2-4144-B706-227871CB45C3}"/>
              </a:ext>
            </a:extLst>
          </xdr:cNvPr>
          <xdr:cNvCxnSpPr/>
        </xdr:nvCxnSpPr>
        <xdr:spPr>
          <a:xfrm>
            <a:off x="9525" y="371475"/>
            <a:ext cx="687705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" name="Gerader Verbinder 4">
            <a:extLst>
              <a:ext uri="{FF2B5EF4-FFF2-40B4-BE49-F238E27FC236}">
                <a16:creationId xmlns:a16="http://schemas.microsoft.com/office/drawing/2014/main" id="{54B0AFF4-0457-42DA-9FD7-921F3711096C}"/>
              </a:ext>
            </a:extLst>
          </xdr:cNvPr>
          <xdr:cNvCxnSpPr/>
        </xdr:nvCxnSpPr>
        <xdr:spPr>
          <a:xfrm>
            <a:off x="9525" y="314325"/>
            <a:ext cx="687705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" name="Gerader Verbinder 5">
            <a:extLst>
              <a:ext uri="{FF2B5EF4-FFF2-40B4-BE49-F238E27FC236}">
                <a16:creationId xmlns:a16="http://schemas.microsoft.com/office/drawing/2014/main" id="{BED7C895-4A8D-482A-9259-781178D7012B}"/>
              </a:ext>
            </a:extLst>
          </xdr:cNvPr>
          <xdr:cNvCxnSpPr/>
        </xdr:nvCxnSpPr>
        <xdr:spPr>
          <a:xfrm>
            <a:off x="9525" y="152400"/>
            <a:ext cx="687705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" name="Gerader Verbinder 6">
            <a:extLst>
              <a:ext uri="{FF2B5EF4-FFF2-40B4-BE49-F238E27FC236}">
                <a16:creationId xmlns:a16="http://schemas.microsoft.com/office/drawing/2014/main" id="{E50394F8-E566-465B-8C13-B2741CE5E15B}"/>
              </a:ext>
            </a:extLst>
          </xdr:cNvPr>
          <xdr:cNvCxnSpPr/>
        </xdr:nvCxnSpPr>
        <xdr:spPr>
          <a:xfrm>
            <a:off x="0" y="0"/>
            <a:ext cx="687705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2621280</xdr:colOff>
      <xdr:row>0</xdr:row>
      <xdr:rowOff>266700</xdr:rowOff>
    </xdr:from>
    <xdr:to>
      <xdr:col>5</xdr:col>
      <xdr:colOff>855980</xdr:colOff>
      <xdr:row>1</xdr:row>
      <xdr:rowOff>53340</xdr:rowOff>
    </xdr:to>
    <xdr:sp macro="" textlink="">
      <xdr:nvSpPr>
        <xdr:cNvPr id="8" name="Textfeld 2">
          <a:extLst>
            <a:ext uri="{FF2B5EF4-FFF2-40B4-BE49-F238E27FC236}">
              <a16:creationId xmlns:a16="http://schemas.microsoft.com/office/drawing/2014/main" id="{97963E4C-C03F-47E7-A3D7-FBF58B856CA7}"/>
            </a:ext>
          </a:extLst>
        </xdr:cNvPr>
        <xdr:cNvSpPr txBox="1">
          <a:spLocks noChangeArrowheads="1"/>
        </xdr:cNvSpPr>
      </xdr:nvSpPr>
      <xdr:spPr bwMode="auto">
        <a:xfrm>
          <a:off x="2781300" y="266700"/>
          <a:ext cx="3797300" cy="35052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de-DE" sz="2400" b="0" i="0" u="none" strike="noStrike" baseline="0">
              <a:solidFill>
                <a:srgbClr val="000000"/>
              </a:solidFill>
              <a:latin typeface="Digital-7"/>
            </a:rPr>
            <a:t>Roboterwettbewerb 2023</a:t>
          </a:r>
        </a:p>
      </xdr:txBody>
    </xdr:sp>
    <xdr:clientData/>
  </xdr:twoCellAnchor>
  <xdr:twoCellAnchor>
    <xdr:from>
      <xdr:col>1</xdr:col>
      <xdr:colOff>289560</xdr:colOff>
      <xdr:row>0</xdr:row>
      <xdr:rowOff>175260</xdr:rowOff>
    </xdr:from>
    <xdr:to>
      <xdr:col>1</xdr:col>
      <xdr:colOff>1752600</xdr:colOff>
      <xdr:row>2</xdr:row>
      <xdr:rowOff>22860</xdr:rowOff>
    </xdr:to>
    <xdr:pic>
      <xdr:nvPicPr>
        <xdr:cNvPr id="9" name="Grafik 1">
          <a:extLst>
            <a:ext uri="{FF2B5EF4-FFF2-40B4-BE49-F238E27FC236}">
              <a16:creationId xmlns:a16="http://schemas.microsoft.com/office/drawing/2014/main" id="{421D6BB1-94BD-4927-99EA-D074466E74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9580" y="175260"/>
          <a:ext cx="1463040" cy="5943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777240</xdr:colOff>
      <xdr:row>0</xdr:row>
      <xdr:rowOff>30481</xdr:rowOff>
    </xdr:from>
    <xdr:to>
      <xdr:col>7</xdr:col>
      <xdr:colOff>892628</xdr:colOff>
      <xdr:row>3</xdr:row>
      <xdr:rowOff>130629</xdr:rowOff>
    </xdr:to>
    <xdr:pic>
      <xdr:nvPicPr>
        <xdr:cNvPr id="10" name="Grafik 9">
          <a:extLst>
            <a:ext uri="{FF2B5EF4-FFF2-40B4-BE49-F238E27FC236}">
              <a16:creationId xmlns:a16="http://schemas.microsoft.com/office/drawing/2014/main" id="{8BC4F0C1-5179-45FD-BB45-8DD746AF202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606" t="16843" r="14689" b="17703"/>
        <a:stretch/>
      </xdr:blipFill>
      <xdr:spPr>
        <a:xfrm>
          <a:off x="7574280" y="30481"/>
          <a:ext cx="1189808" cy="102978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45721</xdr:colOff>
      <xdr:row>0</xdr:row>
      <xdr:rowOff>88900</xdr:rowOff>
    </xdr:from>
    <xdr:to>
      <xdr:col>7</xdr:col>
      <xdr:colOff>1059181</xdr:colOff>
      <xdr:row>3</xdr:row>
      <xdr:rowOff>139700</xdr:rowOff>
    </xdr:to>
    <xdr:grpSp>
      <xdr:nvGrpSpPr>
        <xdr:cNvPr id="2" name="Gruppieren 1">
          <a:extLst>
            <a:ext uri="{FF2B5EF4-FFF2-40B4-BE49-F238E27FC236}">
              <a16:creationId xmlns:a16="http://schemas.microsoft.com/office/drawing/2014/main" id="{6C307719-DA68-4A5B-BDF0-F0285011856F}"/>
            </a:ext>
          </a:extLst>
        </xdr:cNvPr>
        <xdr:cNvGrpSpPr/>
      </xdr:nvGrpSpPr>
      <xdr:grpSpPr>
        <a:xfrm>
          <a:off x="204471" y="88900"/>
          <a:ext cx="8512810" cy="987425"/>
          <a:chOff x="0" y="0"/>
          <a:chExt cx="6886575" cy="371475"/>
        </a:xfrm>
      </xdr:grpSpPr>
      <xdr:cxnSp macro="">
        <xdr:nvCxnSpPr>
          <xdr:cNvPr id="3" name="Gerader Verbinder 2">
            <a:extLst>
              <a:ext uri="{FF2B5EF4-FFF2-40B4-BE49-F238E27FC236}">
                <a16:creationId xmlns:a16="http://schemas.microsoft.com/office/drawing/2014/main" id="{357D030D-4108-48CB-84C5-64BB41BAA138}"/>
              </a:ext>
            </a:extLst>
          </xdr:cNvPr>
          <xdr:cNvCxnSpPr/>
        </xdr:nvCxnSpPr>
        <xdr:spPr>
          <a:xfrm>
            <a:off x="0" y="228600"/>
            <a:ext cx="687705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" name="Gerader Verbinder 3">
            <a:extLst>
              <a:ext uri="{FF2B5EF4-FFF2-40B4-BE49-F238E27FC236}">
                <a16:creationId xmlns:a16="http://schemas.microsoft.com/office/drawing/2014/main" id="{B8F66E10-F763-4508-B5C9-EE0C6546EC29}"/>
              </a:ext>
            </a:extLst>
          </xdr:cNvPr>
          <xdr:cNvCxnSpPr/>
        </xdr:nvCxnSpPr>
        <xdr:spPr>
          <a:xfrm>
            <a:off x="9525" y="371475"/>
            <a:ext cx="687705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" name="Gerader Verbinder 4">
            <a:extLst>
              <a:ext uri="{FF2B5EF4-FFF2-40B4-BE49-F238E27FC236}">
                <a16:creationId xmlns:a16="http://schemas.microsoft.com/office/drawing/2014/main" id="{0B4B534C-E037-4262-A89B-E03DFCC99C12}"/>
              </a:ext>
            </a:extLst>
          </xdr:cNvPr>
          <xdr:cNvCxnSpPr/>
        </xdr:nvCxnSpPr>
        <xdr:spPr>
          <a:xfrm>
            <a:off x="9525" y="314325"/>
            <a:ext cx="687705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" name="Gerader Verbinder 5">
            <a:extLst>
              <a:ext uri="{FF2B5EF4-FFF2-40B4-BE49-F238E27FC236}">
                <a16:creationId xmlns:a16="http://schemas.microsoft.com/office/drawing/2014/main" id="{66671BC5-A081-4D4E-A257-E2915C955601}"/>
              </a:ext>
            </a:extLst>
          </xdr:cNvPr>
          <xdr:cNvCxnSpPr/>
        </xdr:nvCxnSpPr>
        <xdr:spPr>
          <a:xfrm>
            <a:off x="9525" y="152400"/>
            <a:ext cx="687705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" name="Gerader Verbinder 6">
            <a:extLst>
              <a:ext uri="{FF2B5EF4-FFF2-40B4-BE49-F238E27FC236}">
                <a16:creationId xmlns:a16="http://schemas.microsoft.com/office/drawing/2014/main" id="{34AE8748-9091-40CC-AE1F-8905387C5F98}"/>
              </a:ext>
            </a:extLst>
          </xdr:cNvPr>
          <xdr:cNvCxnSpPr/>
        </xdr:nvCxnSpPr>
        <xdr:spPr>
          <a:xfrm>
            <a:off x="0" y="0"/>
            <a:ext cx="687705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2621280</xdr:colOff>
      <xdr:row>0</xdr:row>
      <xdr:rowOff>266700</xdr:rowOff>
    </xdr:from>
    <xdr:to>
      <xdr:col>5</xdr:col>
      <xdr:colOff>855980</xdr:colOff>
      <xdr:row>1</xdr:row>
      <xdr:rowOff>53340</xdr:rowOff>
    </xdr:to>
    <xdr:sp macro="" textlink="">
      <xdr:nvSpPr>
        <xdr:cNvPr id="8" name="Textfeld 2">
          <a:extLst>
            <a:ext uri="{FF2B5EF4-FFF2-40B4-BE49-F238E27FC236}">
              <a16:creationId xmlns:a16="http://schemas.microsoft.com/office/drawing/2014/main" id="{D5A0CEA4-5579-4F58-851F-BB0563C7AB65}"/>
            </a:ext>
          </a:extLst>
        </xdr:cNvPr>
        <xdr:cNvSpPr txBox="1">
          <a:spLocks noChangeArrowheads="1"/>
        </xdr:cNvSpPr>
      </xdr:nvSpPr>
      <xdr:spPr bwMode="auto">
        <a:xfrm>
          <a:off x="2781300" y="266700"/>
          <a:ext cx="3797300" cy="35052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de-DE" sz="2400" b="0" i="0" u="none" strike="noStrike" baseline="0">
              <a:solidFill>
                <a:srgbClr val="000000"/>
              </a:solidFill>
              <a:latin typeface="Digital-7"/>
            </a:rPr>
            <a:t>Roboterwettbewerb 2023</a:t>
          </a:r>
        </a:p>
      </xdr:txBody>
    </xdr:sp>
    <xdr:clientData/>
  </xdr:twoCellAnchor>
  <xdr:twoCellAnchor>
    <xdr:from>
      <xdr:col>1</xdr:col>
      <xdr:colOff>289560</xdr:colOff>
      <xdr:row>0</xdr:row>
      <xdr:rowOff>175260</xdr:rowOff>
    </xdr:from>
    <xdr:to>
      <xdr:col>1</xdr:col>
      <xdr:colOff>1752600</xdr:colOff>
      <xdr:row>2</xdr:row>
      <xdr:rowOff>22860</xdr:rowOff>
    </xdr:to>
    <xdr:pic>
      <xdr:nvPicPr>
        <xdr:cNvPr id="9" name="Grafik 1">
          <a:extLst>
            <a:ext uri="{FF2B5EF4-FFF2-40B4-BE49-F238E27FC236}">
              <a16:creationId xmlns:a16="http://schemas.microsoft.com/office/drawing/2014/main" id="{21CBAEF4-2965-4474-B2FC-B7522CA380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9580" y="175260"/>
          <a:ext cx="1463040" cy="5943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777240</xdr:colOff>
      <xdr:row>0</xdr:row>
      <xdr:rowOff>30481</xdr:rowOff>
    </xdr:from>
    <xdr:to>
      <xdr:col>7</xdr:col>
      <xdr:colOff>892628</xdr:colOff>
      <xdr:row>3</xdr:row>
      <xdr:rowOff>130629</xdr:rowOff>
    </xdr:to>
    <xdr:pic>
      <xdr:nvPicPr>
        <xdr:cNvPr id="10" name="Grafik 9">
          <a:extLst>
            <a:ext uri="{FF2B5EF4-FFF2-40B4-BE49-F238E27FC236}">
              <a16:creationId xmlns:a16="http://schemas.microsoft.com/office/drawing/2014/main" id="{C01A6EB4-2380-4182-86AC-BD93D1043A2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606" t="16843" r="14689" b="17703"/>
        <a:stretch/>
      </xdr:blipFill>
      <xdr:spPr>
        <a:xfrm>
          <a:off x="7574280" y="30481"/>
          <a:ext cx="1189808" cy="102978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45721</xdr:colOff>
      <xdr:row>0</xdr:row>
      <xdr:rowOff>88900</xdr:rowOff>
    </xdr:from>
    <xdr:to>
      <xdr:col>7</xdr:col>
      <xdr:colOff>1059181</xdr:colOff>
      <xdr:row>3</xdr:row>
      <xdr:rowOff>139700</xdr:rowOff>
    </xdr:to>
    <xdr:grpSp>
      <xdr:nvGrpSpPr>
        <xdr:cNvPr id="2" name="Gruppieren 1">
          <a:extLst>
            <a:ext uri="{FF2B5EF4-FFF2-40B4-BE49-F238E27FC236}">
              <a16:creationId xmlns:a16="http://schemas.microsoft.com/office/drawing/2014/main" id="{6DF1EB91-8ACA-4014-95E8-2D4C3724FD8A}"/>
            </a:ext>
          </a:extLst>
        </xdr:cNvPr>
        <xdr:cNvGrpSpPr/>
      </xdr:nvGrpSpPr>
      <xdr:grpSpPr>
        <a:xfrm>
          <a:off x="204471" y="88900"/>
          <a:ext cx="8512810" cy="987425"/>
          <a:chOff x="0" y="0"/>
          <a:chExt cx="6886575" cy="371475"/>
        </a:xfrm>
      </xdr:grpSpPr>
      <xdr:cxnSp macro="">
        <xdr:nvCxnSpPr>
          <xdr:cNvPr id="3" name="Gerader Verbinder 2">
            <a:extLst>
              <a:ext uri="{FF2B5EF4-FFF2-40B4-BE49-F238E27FC236}">
                <a16:creationId xmlns:a16="http://schemas.microsoft.com/office/drawing/2014/main" id="{FB9DA56F-E79F-46F9-9794-0C30EC2E6159}"/>
              </a:ext>
            </a:extLst>
          </xdr:cNvPr>
          <xdr:cNvCxnSpPr/>
        </xdr:nvCxnSpPr>
        <xdr:spPr>
          <a:xfrm>
            <a:off x="0" y="228600"/>
            <a:ext cx="687705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" name="Gerader Verbinder 3">
            <a:extLst>
              <a:ext uri="{FF2B5EF4-FFF2-40B4-BE49-F238E27FC236}">
                <a16:creationId xmlns:a16="http://schemas.microsoft.com/office/drawing/2014/main" id="{184EA773-F8F3-460E-9D0E-6870EAC4F76E}"/>
              </a:ext>
            </a:extLst>
          </xdr:cNvPr>
          <xdr:cNvCxnSpPr/>
        </xdr:nvCxnSpPr>
        <xdr:spPr>
          <a:xfrm>
            <a:off x="9525" y="371475"/>
            <a:ext cx="687705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" name="Gerader Verbinder 4">
            <a:extLst>
              <a:ext uri="{FF2B5EF4-FFF2-40B4-BE49-F238E27FC236}">
                <a16:creationId xmlns:a16="http://schemas.microsoft.com/office/drawing/2014/main" id="{CCE3B589-D488-4FC3-AC69-2432CCB84421}"/>
              </a:ext>
            </a:extLst>
          </xdr:cNvPr>
          <xdr:cNvCxnSpPr/>
        </xdr:nvCxnSpPr>
        <xdr:spPr>
          <a:xfrm>
            <a:off x="9525" y="314325"/>
            <a:ext cx="687705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" name="Gerader Verbinder 5">
            <a:extLst>
              <a:ext uri="{FF2B5EF4-FFF2-40B4-BE49-F238E27FC236}">
                <a16:creationId xmlns:a16="http://schemas.microsoft.com/office/drawing/2014/main" id="{63A91FA1-7960-49C6-94C7-D885DBC39628}"/>
              </a:ext>
            </a:extLst>
          </xdr:cNvPr>
          <xdr:cNvCxnSpPr/>
        </xdr:nvCxnSpPr>
        <xdr:spPr>
          <a:xfrm>
            <a:off x="9525" y="152400"/>
            <a:ext cx="687705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" name="Gerader Verbinder 6">
            <a:extLst>
              <a:ext uri="{FF2B5EF4-FFF2-40B4-BE49-F238E27FC236}">
                <a16:creationId xmlns:a16="http://schemas.microsoft.com/office/drawing/2014/main" id="{6D9CD67C-A72C-4F6E-A56F-041BFB1D9922}"/>
              </a:ext>
            </a:extLst>
          </xdr:cNvPr>
          <xdr:cNvCxnSpPr/>
        </xdr:nvCxnSpPr>
        <xdr:spPr>
          <a:xfrm>
            <a:off x="0" y="0"/>
            <a:ext cx="687705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2621280</xdr:colOff>
      <xdr:row>0</xdr:row>
      <xdr:rowOff>266700</xdr:rowOff>
    </xdr:from>
    <xdr:to>
      <xdr:col>5</xdr:col>
      <xdr:colOff>855980</xdr:colOff>
      <xdr:row>1</xdr:row>
      <xdr:rowOff>53340</xdr:rowOff>
    </xdr:to>
    <xdr:sp macro="" textlink="">
      <xdr:nvSpPr>
        <xdr:cNvPr id="8" name="Textfeld 2">
          <a:extLst>
            <a:ext uri="{FF2B5EF4-FFF2-40B4-BE49-F238E27FC236}">
              <a16:creationId xmlns:a16="http://schemas.microsoft.com/office/drawing/2014/main" id="{C9F38584-F2F3-4C59-BC3E-53C6A1B852B7}"/>
            </a:ext>
          </a:extLst>
        </xdr:cNvPr>
        <xdr:cNvSpPr txBox="1">
          <a:spLocks noChangeArrowheads="1"/>
        </xdr:cNvSpPr>
      </xdr:nvSpPr>
      <xdr:spPr bwMode="auto">
        <a:xfrm>
          <a:off x="2781300" y="266700"/>
          <a:ext cx="3797300" cy="35052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de-DE" sz="2400" b="0" i="0" u="none" strike="noStrike" baseline="0">
              <a:solidFill>
                <a:srgbClr val="000000"/>
              </a:solidFill>
              <a:latin typeface="Digital-7"/>
            </a:rPr>
            <a:t>Roboterwettbewerb 2023</a:t>
          </a:r>
        </a:p>
      </xdr:txBody>
    </xdr:sp>
    <xdr:clientData/>
  </xdr:twoCellAnchor>
  <xdr:twoCellAnchor>
    <xdr:from>
      <xdr:col>1</xdr:col>
      <xdr:colOff>289560</xdr:colOff>
      <xdr:row>0</xdr:row>
      <xdr:rowOff>175260</xdr:rowOff>
    </xdr:from>
    <xdr:to>
      <xdr:col>1</xdr:col>
      <xdr:colOff>1752600</xdr:colOff>
      <xdr:row>2</xdr:row>
      <xdr:rowOff>22860</xdr:rowOff>
    </xdr:to>
    <xdr:pic>
      <xdr:nvPicPr>
        <xdr:cNvPr id="9" name="Grafik 1">
          <a:extLst>
            <a:ext uri="{FF2B5EF4-FFF2-40B4-BE49-F238E27FC236}">
              <a16:creationId xmlns:a16="http://schemas.microsoft.com/office/drawing/2014/main" id="{55948157-49A5-4F4B-9F7A-A653DAD1C2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9580" y="175260"/>
          <a:ext cx="1463040" cy="5943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777240</xdr:colOff>
      <xdr:row>0</xdr:row>
      <xdr:rowOff>30481</xdr:rowOff>
    </xdr:from>
    <xdr:to>
      <xdr:col>7</xdr:col>
      <xdr:colOff>892628</xdr:colOff>
      <xdr:row>3</xdr:row>
      <xdr:rowOff>130629</xdr:rowOff>
    </xdr:to>
    <xdr:pic>
      <xdr:nvPicPr>
        <xdr:cNvPr id="10" name="Grafik 9">
          <a:extLst>
            <a:ext uri="{FF2B5EF4-FFF2-40B4-BE49-F238E27FC236}">
              <a16:creationId xmlns:a16="http://schemas.microsoft.com/office/drawing/2014/main" id="{34C8DDE2-9B4C-4A5D-8723-32B143EA9FE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606" t="16843" r="14689" b="17703"/>
        <a:stretch/>
      </xdr:blipFill>
      <xdr:spPr>
        <a:xfrm>
          <a:off x="7574280" y="30481"/>
          <a:ext cx="1189808" cy="102978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45721</xdr:colOff>
      <xdr:row>0</xdr:row>
      <xdr:rowOff>88900</xdr:rowOff>
    </xdr:from>
    <xdr:to>
      <xdr:col>7</xdr:col>
      <xdr:colOff>1059181</xdr:colOff>
      <xdr:row>3</xdr:row>
      <xdr:rowOff>139700</xdr:rowOff>
    </xdr:to>
    <xdr:grpSp>
      <xdr:nvGrpSpPr>
        <xdr:cNvPr id="2" name="Gruppieren 1">
          <a:extLst>
            <a:ext uri="{FF2B5EF4-FFF2-40B4-BE49-F238E27FC236}">
              <a16:creationId xmlns:a16="http://schemas.microsoft.com/office/drawing/2014/main" id="{3F457DDB-2D7D-4C17-B0D4-9F3E1F51F257}"/>
            </a:ext>
          </a:extLst>
        </xdr:cNvPr>
        <xdr:cNvGrpSpPr/>
      </xdr:nvGrpSpPr>
      <xdr:grpSpPr>
        <a:xfrm>
          <a:off x="204471" y="88900"/>
          <a:ext cx="8512810" cy="987425"/>
          <a:chOff x="0" y="0"/>
          <a:chExt cx="6886575" cy="371475"/>
        </a:xfrm>
      </xdr:grpSpPr>
      <xdr:cxnSp macro="">
        <xdr:nvCxnSpPr>
          <xdr:cNvPr id="3" name="Gerader Verbinder 2">
            <a:extLst>
              <a:ext uri="{FF2B5EF4-FFF2-40B4-BE49-F238E27FC236}">
                <a16:creationId xmlns:a16="http://schemas.microsoft.com/office/drawing/2014/main" id="{B46CBB53-630E-4F61-A89C-3CFB4B29C995}"/>
              </a:ext>
            </a:extLst>
          </xdr:cNvPr>
          <xdr:cNvCxnSpPr/>
        </xdr:nvCxnSpPr>
        <xdr:spPr>
          <a:xfrm>
            <a:off x="0" y="228600"/>
            <a:ext cx="687705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" name="Gerader Verbinder 3">
            <a:extLst>
              <a:ext uri="{FF2B5EF4-FFF2-40B4-BE49-F238E27FC236}">
                <a16:creationId xmlns:a16="http://schemas.microsoft.com/office/drawing/2014/main" id="{BC078FFB-1F3F-4246-8638-5BBA603D92EC}"/>
              </a:ext>
            </a:extLst>
          </xdr:cNvPr>
          <xdr:cNvCxnSpPr/>
        </xdr:nvCxnSpPr>
        <xdr:spPr>
          <a:xfrm>
            <a:off x="9525" y="371475"/>
            <a:ext cx="687705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" name="Gerader Verbinder 4">
            <a:extLst>
              <a:ext uri="{FF2B5EF4-FFF2-40B4-BE49-F238E27FC236}">
                <a16:creationId xmlns:a16="http://schemas.microsoft.com/office/drawing/2014/main" id="{7BD60D1E-562C-4629-894F-DBC36725E0D1}"/>
              </a:ext>
            </a:extLst>
          </xdr:cNvPr>
          <xdr:cNvCxnSpPr/>
        </xdr:nvCxnSpPr>
        <xdr:spPr>
          <a:xfrm>
            <a:off x="9525" y="314325"/>
            <a:ext cx="687705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" name="Gerader Verbinder 5">
            <a:extLst>
              <a:ext uri="{FF2B5EF4-FFF2-40B4-BE49-F238E27FC236}">
                <a16:creationId xmlns:a16="http://schemas.microsoft.com/office/drawing/2014/main" id="{967E3227-4ED0-4B95-9DD3-002FF08FB371}"/>
              </a:ext>
            </a:extLst>
          </xdr:cNvPr>
          <xdr:cNvCxnSpPr/>
        </xdr:nvCxnSpPr>
        <xdr:spPr>
          <a:xfrm>
            <a:off x="9525" y="152400"/>
            <a:ext cx="687705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" name="Gerader Verbinder 6">
            <a:extLst>
              <a:ext uri="{FF2B5EF4-FFF2-40B4-BE49-F238E27FC236}">
                <a16:creationId xmlns:a16="http://schemas.microsoft.com/office/drawing/2014/main" id="{4FE6584F-0D1C-433E-8EE3-C8ED9F2AFFC0}"/>
              </a:ext>
            </a:extLst>
          </xdr:cNvPr>
          <xdr:cNvCxnSpPr/>
        </xdr:nvCxnSpPr>
        <xdr:spPr>
          <a:xfrm>
            <a:off x="0" y="0"/>
            <a:ext cx="687705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2621280</xdr:colOff>
      <xdr:row>0</xdr:row>
      <xdr:rowOff>266700</xdr:rowOff>
    </xdr:from>
    <xdr:to>
      <xdr:col>5</xdr:col>
      <xdr:colOff>855980</xdr:colOff>
      <xdr:row>1</xdr:row>
      <xdr:rowOff>53340</xdr:rowOff>
    </xdr:to>
    <xdr:sp macro="" textlink="">
      <xdr:nvSpPr>
        <xdr:cNvPr id="8" name="Textfeld 2">
          <a:extLst>
            <a:ext uri="{FF2B5EF4-FFF2-40B4-BE49-F238E27FC236}">
              <a16:creationId xmlns:a16="http://schemas.microsoft.com/office/drawing/2014/main" id="{4E20E253-BB3E-4D85-A528-8AD3186D4295}"/>
            </a:ext>
          </a:extLst>
        </xdr:cNvPr>
        <xdr:cNvSpPr txBox="1">
          <a:spLocks noChangeArrowheads="1"/>
        </xdr:cNvSpPr>
      </xdr:nvSpPr>
      <xdr:spPr bwMode="auto">
        <a:xfrm>
          <a:off x="2781300" y="266700"/>
          <a:ext cx="3797300" cy="35052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de-DE" sz="2400" b="0" i="0" u="none" strike="noStrike" baseline="0">
              <a:solidFill>
                <a:srgbClr val="000000"/>
              </a:solidFill>
              <a:latin typeface="Digital-7"/>
            </a:rPr>
            <a:t>Roboterwettbewerb 2023</a:t>
          </a:r>
        </a:p>
      </xdr:txBody>
    </xdr:sp>
    <xdr:clientData/>
  </xdr:twoCellAnchor>
  <xdr:twoCellAnchor>
    <xdr:from>
      <xdr:col>1</xdr:col>
      <xdr:colOff>289560</xdr:colOff>
      <xdr:row>0</xdr:row>
      <xdr:rowOff>175260</xdr:rowOff>
    </xdr:from>
    <xdr:to>
      <xdr:col>1</xdr:col>
      <xdr:colOff>1752600</xdr:colOff>
      <xdr:row>2</xdr:row>
      <xdr:rowOff>22860</xdr:rowOff>
    </xdr:to>
    <xdr:pic>
      <xdr:nvPicPr>
        <xdr:cNvPr id="9" name="Grafik 1">
          <a:extLst>
            <a:ext uri="{FF2B5EF4-FFF2-40B4-BE49-F238E27FC236}">
              <a16:creationId xmlns:a16="http://schemas.microsoft.com/office/drawing/2014/main" id="{112B8E4A-E40F-4073-AFF7-730A3A2B91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9580" y="175260"/>
          <a:ext cx="1463040" cy="5943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777240</xdr:colOff>
      <xdr:row>0</xdr:row>
      <xdr:rowOff>30481</xdr:rowOff>
    </xdr:from>
    <xdr:to>
      <xdr:col>7</xdr:col>
      <xdr:colOff>892628</xdr:colOff>
      <xdr:row>3</xdr:row>
      <xdr:rowOff>130629</xdr:rowOff>
    </xdr:to>
    <xdr:pic>
      <xdr:nvPicPr>
        <xdr:cNvPr id="10" name="Grafik 9">
          <a:extLst>
            <a:ext uri="{FF2B5EF4-FFF2-40B4-BE49-F238E27FC236}">
              <a16:creationId xmlns:a16="http://schemas.microsoft.com/office/drawing/2014/main" id="{0FFFE3BE-215B-46D2-B9A8-CCC044DFDD9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606" t="16843" r="14689" b="17703"/>
        <a:stretch/>
      </xdr:blipFill>
      <xdr:spPr>
        <a:xfrm>
          <a:off x="7574280" y="30481"/>
          <a:ext cx="1189808" cy="1029788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45721</xdr:colOff>
      <xdr:row>0</xdr:row>
      <xdr:rowOff>88900</xdr:rowOff>
    </xdr:from>
    <xdr:to>
      <xdr:col>7</xdr:col>
      <xdr:colOff>1059181</xdr:colOff>
      <xdr:row>3</xdr:row>
      <xdr:rowOff>139700</xdr:rowOff>
    </xdr:to>
    <xdr:grpSp>
      <xdr:nvGrpSpPr>
        <xdr:cNvPr id="2" name="Gruppieren 1">
          <a:extLst>
            <a:ext uri="{FF2B5EF4-FFF2-40B4-BE49-F238E27FC236}">
              <a16:creationId xmlns:a16="http://schemas.microsoft.com/office/drawing/2014/main" id="{0AFA9857-7149-40E9-A15D-38145623A646}"/>
            </a:ext>
          </a:extLst>
        </xdr:cNvPr>
        <xdr:cNvGrpSpPr/>
      </xdr:nvGrpSpPr>
      <xdr:grpSpPr>
        <a:xfrm>
          <a:off x="204471" y="88900"/>
          <a:ext cx="8512810" cy="987425"/>
          <a:chOff x="0" y="0"/>
          <a:chExt cx="6886575" cy="371475"/>
        </a:xfrm>
      </xdr:grpSpPr>
      <xdr:cxnSp macro="">
        <xdr:nvCxnSpPr>
          <xdr:cNvPr id="3" name="Gerader Verbinder 2">
            <a:extLst>
              <a:ext uri="{FF2B5EF4-FFF2-40B4-BE49-F238E27FC236}">
                <a16:creationId xmlns:a16="http://schemas.microsoft.com/office/drawing/2014/main" id="{4C2A2804-7355-4A04-96F1-3C1D0163AEC3}"/>
              </a:ext>
            </a:extLst>
          </xdr:cNvPr>
          <xdr:cNvCxnSpPr/>
        </xdr:nvCxnSpPr>
        <xdr:spPr>
          <a:xfrm>
            <a:off x="0" y="228600"/>
            <a:ext cx="687705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" name="Gerader Verbinder 3">
            <a:extLst>
              <a:ext uri="{FF2B5EF4-FFF2-40B4-BE49-F238E27FC236}">
                <a16:creationId xmlns:a16="http://schemas.microsoft.com/office/drawing/2014/main" id="{7212938E-B1EA-468C-96F8-900D3EE9BD73}"/>
              </a:ext>
            </a:extLst>
          </xdr:cNvPr>
          <xdr:cNvCxnSpPr/>
        </xdr:nvCxnSpPr>
        <xdr:spPr>
          <a:xfrm>
            <a:off x="9525" y="371475"/>
            <a:ext cx="687705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" name="Gerader Verbinder 4">
            <a:extLst>
              <a:ext uri="{FF2B5EF4-FFF2-40B4-BE49-F238E27FC236}">
                <a16:creationId xmlns:a16="http://schemas.microsoft.com/office/drawing/2014/main" id="{C3D21972-D634-45B4-A04D-CE102F2D8D8A}"/>
              </a:ext>
            </a:extLst>
          </xdr:cNvPr>
          <xdr:cNvCxnSpPr/>
        </xdr:nvCxnSpPr>
        <xdr:spPr>
          <a:xfrm>
            <a:off x="9525" y="314325"/>
            <a:ext cx="687705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" name="Gerader Verbinder 5">
            <a:extLst>
              <a:ext uri="{FF2B5EF4-FFF2-40B4-BE49-F238E27FC236}">
                <a16:creationId xmlns:a16="http://schemas.microsoft.com/office/drawing/2014/main" id="{12873031-82FA-47C5-B7D5-3993140A71F9}"/>
              </a:ext>
            </a:extLst>
          </xdr:cNvPr>
          <xdr:cNvCxnSpPr/>
        </xdr:nvCxnSpPr>
        <xdr:spPr>
          <a:xfrm>
            <a:off x="9525" y="152400"/>
            <a:ext cx="687705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" name="Gerader Verbinder 6">
            <a:extLst>
              <a:ext uri="{FF2B5EF4-FFF2-40B4-BE49-F238E27FC236}">
                <a16:creationId xmlns:a16="http://schemas.microsoft.com/office/drawing/2014/main" id="{64F3FC8E-C4DD-4B91-BE79-7DB165517137}"/>
              </a:ext>
            </a:extLst>
          </xdr:cNvPr>
          <xdr:cNvCxnSpPr/>
        </xdr:nvCxnSpPr>
        <xdr:spPr>
          <a:xfrm>
            <a:off x="0" y="0"/>
            <a:ext cx="687705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2621280</xdr:colOff>
      <xdr:row>0</xdr:row>
      <xdr:rowOff>266700</xdr:rowOff>
    </xdr:from>
    <xdr:to>
      <xdr:col>5</xdr:col>
      <xdr:colOff>855980</xdr:colOff>
      <xdr:row>1</xdr:row>
      <xdr:rowOff>53340</xdr:rowOff>
    </xdr:to>
    <xdr:sp macro="" textlink="">
      <xdr:nvSpPr>
        <xdr:cNvPr id="8" name="Textfeld 2">
          <a:extLst>
            <a:ext uri="{FF2B5EF4-FFF2-40B4-BE49-F238E27FC236}">
              <a16:creationId xmlns:a16="http://schemas.microsoft.com/office/drawing/2014/main" id="{6EF62A8E-1780-4AFC-BEB0-6F1C8949BA1B}"/>
            </a:ext>
          </a:extLst>
        </xdr:cNvPr>
        <xdr:cNvSpPr txBox="1">
          <a:spLocks noChangeArrowheads="1"/>
        </xdr:cNvSpPr>
      </xdr:nvSpPr>
      <xdr:spPr bwMode="auto">
        <a:xfrm>
          <a:off x="2781300" y="266700"/>
          <a:ext cx="3797300" cy="35052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de-DE" sz="2400" b="0" i="0" u="none" strike="noStrike" baseline="0">
              <a:solidFill>
                <a:srgbClr val="000000"/>
              </a:solidFill>
              <a:latin typeface="Digital-7"/>
            </a:rPr>
            <a:t>Roboterwettbewerb 2023</a:t>
          </a:r>
        </a:p>
      </xdr:txBody>
    </xdr:sp>
    <xdr:clientData/>
  </xdr:twoCellAnchor>
  <xdr:twoCellAnchor>
    <xdr:from>
      <xdr:col>1</xdr:col>
      <xdr:colOff>289560</xdr:colOff>
      <xdr:row>0</xdr:row>
      <xdr:rowOff>175260</xdr:rowOff>
    </xdr:from>
    <xdr:to>
      <xdr:col>1</xdr:col>
      <xdr:colOff>1752600</xdr:colOff>
      <xdr:row>2</xdr:row>
      <xdr:rowOff>22860</xdr:rowOff>
    </xdr:to>
    <xdr:pic>
      <xdr:nvPicPr>
        <xdr:cNvPr id="9" name="Grafik 1">
          <a:extLst>
            <a:ext uri="{FF2B5EF4-FFF2-40B4-BE49-F238E27FC236}">
              <a16:creationId xmlns:a16="http://schemas.microsoft.com/office/drawing/2014/main" id="{C6EA177B-D0C3-4EFB-8767-5358F151E3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9580" y="175260"/>
          <a:ext cx="1463040" cy="5943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777240</xdr:colOff>
      <xdr:row>0</xdr:row>
      <xdr:rowOff>30481</xdr:rowOff>
    </xdr:from>
    <xdr:to>
      <xdr:col>7</xdr:col>
      <xdr:colOff>892628</xdr:colOff>
      <xdr:row>3</xdr:row>
      <xdr:rowOff>130629</xdr:rowOff>
    </xdr:to>
    <xdr:pic>
      <xdr:nvPicPr>
        <xdr:cNvPr id="10" name="Grafik 9">
          <a:extLst>
            <a:ext uri="{FF2B5EF4-FFF2-40B4-BE49-F238E27FC236}">
              <a16:creationId xmlns:a16="http://schemas.microsoft.com/office/drawing/2014/main" id="{B9F0E282-C416-4AB8-901F-319E67885E3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606" t="16843" r="14689" b="17703"/>
        <a:stretch/>
      </xdr:blipFill>
      <xdr:spPr>
        <a:xfrm>
          <a:off x="7574280" y="30481"/>
          <a:ext cx="1189808" cy="1029788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45721</xdr:colOff>
      <xdr:row>0</xdr:row>
      <xdr:rowOff>88900</xdr:rowOff>
    </xdr:from>
    <xdr:to>
      <xdr:col>7</xdr:col>
      <xdr:colOff>1059181</xdr:colOff>
      <xdr:row>3</xdr:row>
      <xdr:rowOff>139700</xdr:rowOff>
    </xdr:to>
    <xdr:grpSp>
      <xdr:nvGrpSpPr>
        <xdr:cNvPr id="2" name="Gruppieren 1">
          <a:extLst>
            <a:ext uri="{FF2B5EF4-FFF2-40B4-BE49-F238E27FC236}">
              <a16:creationId xmlns:a16="http://schemas.microsoft.com/office/drawing/2014/main" id="{0E4047F7-A8D1-4A25-849F-22FD711A72FD}"/>
            </a:ext>
          </a:extLst>
        </xdr:cNvPr>
        <xdr:cNvGrpSpPr/>
      </xdr:nvGrpSpPr>
      <xdr:grpSpPr>
        <a:xfrm>
          <a:off x="204471" y="88900"/>
          <a:ext cx="8512810" cy="987425"/>
          <a:chOff x="0" y="0"/>
          <a:chExt cx="6886575" cy="371475"/>
        </a:xfrm>
      </xdr:grpSpPr>
      <xdr:cxnSp macro="">
        <xdr:nvCxnSpPr>
          <xdr:cNvPr id="3" name="Gerader Verbinder 2">
            <a:extLst>
              <a:ext uri="{FF2B5EF4-FFF2-40B4-BE49-F238E27FC236}">
                <a16:creationId xmlns:a16="http://schemas.microsoft.com/office/drawing/2014/main" id="{B33C1371-B6CA-429E-93C5-1A1A67205E33}"/>
              </a:ext>
            </a:extLst>
          </xdr:cNvPr>
          <xdr:cNvCxnSpPr/>
        </xdr:nvCxnSpPr>
        <xdr:spPr>
          <a:xfrm>
            <a:off x="0" y="228600"/>
            <a:ext cx="687705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" name="Gerader Verbinder 3">
            <a:extLst>
              <a:ext uri="{FF2B5EF4-FFF2-40B4-BE49-F238E27FC236}">
                <a16:creationId xmlns:a16="http://schemas.microsoft.com/office/drawing/2014/main" id="{2D84DA21-C6FD-4D5B-A900-F3A7ECA1C50F}"/>
              </a:ext>
            </a:extLst>
          </xdr:cNvPr>
          <xdr:cNvCxnSpPr/>
        </xdr:nvCxnSpPr>
        <xdr:spPr>
          <a:xfrm>
            <a:off x="9525" y="371475"/>
            <a:ext cx="687705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" name="Gerader Verbinder 4">
            <a:extLst>
              <a:ext uri="{FF2B5EF4-FFF2-40B4-BE49-F238E27FC236}">
                <a16:creationId xmlns:a16="http://schemas.microsoft.com/office/drawing/2014/main" id="{92B16EA5-2600-4AB2-806E-58C41B265B10}"/>
              </a:ext>
            </a:extLst>
          </xdr:cNvPr>
          <xdr:cNvCxnSpPr/>
        </xdr:nvCxnSpPr>
        <xdr:spPr>
          <a:xfrm>
            <a:off x="9525" y="314325"/>
            <a:ext cx="687705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" name="Gerader Verbinder 5">
            <a:extLst>
              <a:ext uri="{FF2B5EF4-FFF2-40B4-BE49-F238E27FC236}">
                <a16:creationId xmlns:a16="http://schemas.microsoft.com/office/drawing/2014/main" id="{BEAF1F50-8072-46EC-818E-2C03472E81F3}"/>
              </a:ext>
            </a:extLst>
          </xdr:cNvPr>
          <xdr:cNvCxnSpPr/>
        </xdr:nvCxnSpPr>
        <xdr:spPr>
          <a:xfrm>
            <a:off x="9525" y="152400"/>
            <a:ext cx="687705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" name="Gerader Verbinder 6">
            <a:extLst>
              <a:ext uri="{FF2B5EF4-FFF2-40B4-BE49-F238E27FC236}">
                <a16:creationId xmlns:a16="http://schemas.microsoft.com/office/drawing/2014/main" id="{9D47C138-D5AA-49BE-9450-68BFDB2D99C0}"/>
              </a:ext>
            </a:extLst>
          </xdr:cNvPr>
          <xdr:cNvCxnSpPr/>
        </xdr:nvCxnSpPr>
        <xdr:spPr>
          <a:xfrm>
            <a:off x="0" y="0"/>
            <a:ext cx="687705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2621280</xdr:colOff>
      <xdr:row>0</xdr:row>
      <xdr:rowOff>266700</xdr:rowOff>
    </xdr:from>
    <xdr:to>
      <xdr:col>5</xdr:col>
      <xdr:colOff>855980</xdr:colOff>
      <xdr:row>1</xdr:row>
      <xdr:rowOff>53340</xdr:rowOff>
    </xdr:to>
    <xdr:sp macro="" textlink="">
      <xdr:nvSpPr>
        <xdr:cNvPr id="1032" name="Textfeld 2">
          <a:extLst>
            <a:ext uri="{FF2B5EF4-FFF2-40B4-BE49-F238E27FC236}">
              <a16:creationId xmlns:a16="http://schemas.microsoft.com/office/drawing/2014/main" id="{EF1392CF-40FE-4F86-8A0C-846CD76988AC}"/>
            </a:ext>
          </a:extLst>
        </xdr:cNvPr>
        <xdr:cNvSpPr txBox="1">
          <a:spLocks noChangeArrowheads="1"/>
        </xdr:cNvSpPr>
      </xdr:nvSpPr>
      <xdr:spPr bwMode="auto">
        <a:xfrm>
          <a:off x="2621280" y="266700"/>
          <a:ext cx="3522980" cy="35052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de-DE" sz="2400" b="0" i="0" u="none" strike="noStrike" baseline="0">
              <a:solidFill>
                <a:srgbClr val="000000"/>
              </a:solidFill>
              <a:latin typeface="Digital-7"/>
            </a:rPr>
            <a:t>Roboterwettbewerb 2023</a:t>
          </a:r>
        </a:p>
      </xdr:txBody>
    </xdr:sp>
    <xdr:clientData/>
  </xdr:twoCellAnchor>
  <xdr:twoCellAnchor>
    <xdr:from>
      <xdr:col>1</xdr:col>
      <xdr:colOff>289560</xdr:colOff>
      <xdr:row>0</xdr:row>
      <xdr:rowOff>175260</xdr:rowOff>
    </xdr:from>
    <xdr:to>
      <xdr:col>1</xdr:col>
      <xdr:colOff>1752600</xdr:colOff>
      <xdr:row>2</xdr:row>
      <xdr:rowOff>22860</xdr:rowOff>
    </xdr:to>
    <xdr:pic>
      <xdr:nvPicPr>
        <xdr:cNvPr id="9" name="Grafik 1">
          <a:extLst>
            <a:ext uri="{FF2B5EF4-FFF2-40B4-BE49-F238E27FC236}">
              <a16:creationId xmlns:a16="http://schemas.microsoft.com/office/drawing/2014/main" id="{0051FED9-CEC6-49E7-BCFF-633051600B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9560" y="175260"/>
          <a:ext cx="1463040" cy="5943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777240</xdr:colOff>
      <xdr:row>0</xdr:row>
      <xdr:rowOff>30481</xdr:rowOff>
    </xdr:from>
    <xdr:to>
      <xdr:col>7</xdr:col>
      <xdr:colOff>892628</xdr:colOff>
      <xdr:row>3</xdr:row>
      <xdr:rowOff>130629</xdr:rowOff>
    </xdr:to>
    <xdr:pic>
      <xdr:nvPicPr>
        <xdr:cNvPr id="11" name="Grafik 10">
          <a:extLst>
            <a:ext uri="{FF2B5EF4-FFF2-40B4-BE49-F238E27FC236}">
              <a16:creationId xmlns:a16="http://schemas.microsoft.com/office/drawing/2014/main" id="{A9B3A273-84D3-42C2-9047-43DCF9B24E4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606" t="16843" r="14689" b="17703"/>
        <a:stretch/>
      </xdr:blipFill>
      <xdr:spPr>
        <a:xfrm>
          <a:off x="7286897" y="30481"/>
          <a:ext cx="1193074" cy="10363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DC258D-402F-42B5-9680-206CC983A7DF}">
  <dimension ref="B1:H16"/>
  <sheetViews>
    <sheetView tabSelected="1" topLeftCell="A8" zoomScale="160" zoomScaleNormal="160" zoomScaleSheetLayoutView="110" workbookViewId="0">
      <selection activeCell="B15" sqref="B15"/>
    </sheetView>
  </sheetViews>
  <sheetFormatPr baseColWidth="10" defaultRowHeight="15" x14ac:dyDescent="0.25"/>
  <cols>
    <col min="1" max="1" width="2.28515625" customWidth="1"/>
    <col min="2" max="2" width="49.42578125" customWidth="1"/>
    <col min="3" max="3" width="14.28515625" customWidth="1"/>
    <col min="4" max="4" width="1.7109375" customWidth="1"/>
    <col min="5" max="8" width="15.7109375" customWidth="1"/>
  </cols>
  <sheetData>
    <row r="1" spans="2:8" ht="44.45" customHeight="1" x14ac:dyDescent="0.25"/>
    <row r="5" spans="2:8" ht="41.45" customHeight="1" thickBot="1" x14ac:dyDescent="0.3">
      <c r="B5" s="9" t="s">
        <v>5</v>
      </c>
      <c r="C5" s="27" t="str">
        <f ca="1">MID(CELL("dateiname",A1),FIND("]",CELL("dateiname",A1))+1,LEN(CELL("dateiname",A1)))</f>
        <v>Gymnasium Schloss Overhagen</v>
      </c>
      <c r="D5" s="5"/>
      <c r="E5" s="2"/>
      <c r="F5" s="2"/>
      <c r="G5" s="2"/>
    </row>
    <row r="6" spans="2:8" s="1" customFormat="1" ht="29.45" customHeight="1" thickBot="1" x14ac:dyDescent="0.3">
      <c r="B6" s="10" t="s">
        <v>0</v>
      </c>
      <c r="C6" s="6" t="s">
        <v>7</v>
      </c>
      <c r="D6" s="7"/>
      <c r="E6" s="8" t="s">
        <v>2</v>
      </c>
      <c r="F6" s="8" t="s">
        <v>3</v>
      </c>
      <c r="G6" s="8" t="s">
        <v>4</v>
      </c>
      <c r="H6" s="29" t="s">
        <v>10</v>
      </c>
    </row>
    <row r="7" spans="2:8" ht="35.450000000000003" customHeight="1" x14ac:dyDescent="0.25">
      <c r="B7" s="3" t="s">
        <v>18</v>
      </c>
      <c r="C7" s="20">
        <v>10</v>
      </c>
      <c r="D7" s="2"/>
      <c r="E7" s="13"/>
      <c r="F7" s="13"/>
      <c r="G7" s="13"/>
      <c r="H7" s="30"/>
    </row>
    <row r="8" spans="2:8" ht="35.450000000000003" customHeight="1" x14ac:dyDescent="0.25">
      <c r="B8" s="4" t="s">
        <v>19</v>
      </c>
      <c r="C8" s="21">
        <v>15</v>
      </c>
      <c r="D8" s="2"/>
      <c r="E8" s="14"/>
      <c r="F8" s="14"/>
      <c r="G8" s="14"/>
      <c r="H8" s="30"/>
    </row>
    <row r="9" spans="2:8" ht="35.450000000000003" customHeight="1" x14ac:dyDescent="0.25">
      <c r="B9" s="4" t="s">
        <v>20</v>
      </c>
      <c r="C9" s="21" t="str">
        <f>"(6)"</f>
        <v>(6)</v>
      </c>
      <c r="D9" s="2"/>
      <c r="E9" s="14"/>
      <c r="F9" s="14"/>
      <c r="G9" s="14"/>
      <c r="H9" s="30"/>
    </row>
    <row r="10" spans="2:8" ht="35.450000000000003" customHeight="1" x14ac:dyDescent="0.25">
      <c r="B10" s="28" t="s">
        <v>21</v>
      </c>
      <c r="C10" s="21">
        <v>12</v>
      </c>
      <c r="D10" s="2"/>
      <c r="E10" s="14"/>
      <c r="F10" s="14"/>
      <c r="G10" s="14"/>
      <c r="H10" s="30"/>
    </row>
    <row r="11" spans="2:8" ht="35.450000000000003" customHeight="1" x14ac:dyDescent="0.25">
      <c r="B11" s="4" t="s">
        <v>22</v>
      </c>
      <c r="C11" s="21">
        <v>30</v>
      </c>
      <c r="D11" s="2"/>
      <c r="E11" s="14"/>
      <c r="F11" s="14"/>
      <c r="G11" s="14"/>
      <c r="H11" s="30"/>
    </row>
    <row r="12" spans="2:8" ht="35.450000000000003" customHeight="1" x14ac:dyDescent="0.25">
      <c r="B12" s="4" t="s">
        <v>23</v>
      </c>
      <c r="C12" s="21">
        <v>8</v>
      </c>
      <c r="D12" s="2"/>
      <c r="E12" s="14"/>
      <c r="F12" s="14"/>
      <c r="G12" s="14"/>
      <c r="H12" s="30"/>
    </row>
    <row r="13" spans="2:8" ht="35.450000000000003" customHeight="1" thickBot="1" x14ac:dyDescent="0.3">
      <c r="B13" s="16" t="s">
        <v>24</v>
      </c>
      <c r="C13" s="22"/>
      <c r="D13" s="2"/>
      <c r="E13" s="17"/>
      <c r="F13" s="17"/>
      <c r="G13" s="17"/>
      <c r="H13" s="30"/>
    </row>
    <row r="14" spans="2:8" ht="35.450000000000003" customHeight="1" x14ac:dyDescent="0.25">
      <c r="B14" s="25" t="s">
        <v>25</v>
      </c>
      <c r="C14" s="20"/>
      <c r="D14" s="2"/>
      <c r="E14" s="17"/>
      <c r="F14" s="17"/>
      <c r="G14" s="17"/>
      <c r="H14" s="30"/>
    </row>
    <row r="15" spans="2:8" ht="35.450000000000003" customHeight="1" thickBot="1" x14ac:dyDescent="0.3">
      <c r="B15" s="23" t="s">
        <v>26</v>
      </c>
      <c r="C15" s="18"/>
      <c r="D15" s="2"/>
      <c r="E15" s="15"/>
      <c r="F15" s="15"/>
      <c r="G15" s="15"/>
      <c r="H15" s="31"/>
    </row>
    <row r="16" spans="2:8" ht="33.6" customHeight="1" thickBot="1" x14ac:dyDescent="0.3">
      <c r="B16" s="19" t="s">
        <v>1</v>
      </c>
      <c r="C16" s="24" t="s">
        <v>14</v>
      </c>
      <c r="D16" s="2"/>
      <c r="E16" s="11">
        <f>SUM(E7:E15)</f>
        <v>0</v>
      </c>
      <c r="F16" s="11">
        <f t="shared" ref="F16:G16" si="0">SUM(F7:F15)</f>
        <v>0</v>
      </c>
      <c r="G16" s="11">
        <f t="shared" si="0"/>
        <v>0</v>
      </c>
      <c r="H16" s="12">
        <f>SUM(E16:G16)-MIN(E16:G16)</f>
        <v>0</v>
      </c>
    </row>
  </sheetData>
  <mergeCells count="1">
    <mergeCell ref="H6:H15"/>
  </mergeCells>
  <pageMargins left="0.70866141732283472" right="0.70866141732283472" top="0.39370078740157483" bottom="0.78740157480314965" header="0.31496062992125984" footer="0.31496062992125984"/>
  <pageSetup paperSize="9" scale="9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27B8A5-DFC9-4448-8417-E59E5B990929}">
  <dimension ref="B1:H16"/>
  <sheetViews>
    <sheetView zoomScale="60" zoomScaleNormal="60" zoomScaleSheetLayoutView="110" workbookViewId="0">
      <selection activeCell="B15" sqref="B15"/>
    </sheetView>
  </sheetViews>
  <sheetFormatPr baseColWidth="10" defaultRowHeight="15" x14ac:dyDescent="0.25"/>
  <cols>
    <col min="1" max="1" width="2.28515625" customWidth="1"/>
    <col min="2" max="2" width="49.42578125" customWidth="1"/>
    <col min="3" max="3" width="14.28515625" customWidth="1"/>
    <col min="4" max="4" width="1.7109375" customWidth="1"/>
    <col min="5" max="8" width="15.7109375" customWidth="1"/>
  </cols>
  <sheetData>
    <row r="1" spans="2:8" ht="44.45" customHeight="1" x14ac:dyDescent="0.25"/>
    <row r="5" spans="2:8" ht="41.45" customHeight="1" thickBot="1" x14ac:dyDescent="0.3">
      <c r="B5" s="9" t="s">
        <v>5</v>
      </c>
      <c r="C5" s="27" t="str">
        <f ca="1">MID(CELL("dateiname",A1),FIND("]",CELL("dateiname",A1))+1,LEN(CELL("dateiname",A1)))</f>
        <v>Evangelisches Gymnasium</v>
      </c>
      <c r="D5" s="5"/>
      <c r="E5" s="2"/>
      <c r="F5" s="2"/>
      <c r="G5" s="2"/>
    </row>
    <row r="6" spans="2:8" s="1" customFormat="1" ht="29.45" customHeight="1" thickBot="1" x14ac:dyDescent="0.3">
      <c r="B6" s="10" t="s">
        <v>0</v>
      </c>
      <c r="C6" s="6" t="s">
        <v>7</v>
      </c>
      <c r="D6" s="7"/>
      <c r="E6" s="8" t="s">
        <v>2</v>
      </c>
      <c r="F6" s="8" t="s">
        <v>3</v>
      </c>
      <c r="G6" s="8" t="s">
        <v>4</v>
      </c>
      <c r="H6" s="29" t="s">
        <v>10</v>
      </c>
    </row>
    <row r="7" spans="2:8" ht="35.450000000000003" customHeight="1" x14ac:dyDescent="0.25">
      <c r="B7" s="3" t="s">
        <v>6</v>
      </c>
      <c r="C7" s="20">
        <v>10</v>
      </c>
      <c r="D7" s="2"/>
      <c r="E7" s="13"/>
      <c r="F7" s="13"/>
      <c r="G7" s="13"/>
      <c r="H7" s="30"/>
    </row>
    <row r="8" spans="2:8" ht="35.450000000000003" customHeight="1" x14ac:dyDescent="0.25">
      <c r="B8" s="4" t="s">
        <v>12</v>
      </c>
      <c r="C8" s="21">
        <v>15</v>
      </c>
      <c r="D8" s="2"/>
      <c r="E8" s="14"/>
      <c r="F8" s="14"/>
      <c r="G8" s="14"/>
      <c r="H8" s="30"/>
    </row>
    <row r="9" spans="2:8" ht="35.450000000000003" customHeight="1" x14ac:dyDescent="0.25">
      <c r="B9" s="4" t="s">
        <v>8</v>
      </c>
      <c r="C9" s="21" t="str">
        <f>"(6)"</f>
        <v>(6)</v>
      </c>
      <c r="D9" s="2"/>
      <c r="E9" s="14"/>
      <c r="F9" s="14"/>
      <c r="G9" s="14"/>
      <c r="H9" s="30"/>
    </row>
    <row r="10" spans="2:8" ht="35.450000000000003" customHeight="1" x14ac:dyDescent="0.25">
      <c r="B10" s="28" t="s">
        <v>15</v>
      </c>
      <c r="C10" s="21">
        <v>12</v>
      </c>
      <c r="D10" s="2"/>
      <c r="E10" s="14"/>
      <c r="F10" s="14"/>
      <c r="G10" s="14"/>
      <c r="H10" s="30"/>
    </row>
    <row r="11" spans="2:8" ht="35.450000000000003" customHeight="1" x14ac:dyDescent="0.25">
      <c r="B11" s="4" t="s">
        <v>11</v>
      </c>
      <c r="C11" s="21">
        <v>30</v>
      </c>
      <c r="D11" s="2"/>
      <c r="E11" s="14"/>
      <c r="F11" s="14"/>
      <c r="G11" s="14"/>
      <c r="H11" s="30"/>
    </row>
    <row r="12" spans="2:8" ht="35.450000000000003" customHeight="1" x14ac:dyDescent="0.25">
      <c r="B12" s="4" t="s">
        <v>9</v>
      </c>
      <c r="C12" s="21">
        <v>8</v>
      </c>
      <c r="D12" s="2"/>
      <c r="E12" s="14"/>
      <c r="F12" s="14"/>
      <c r="G12" s="14"/>
      <c r="H12" s="30"/>
    </row>
    <row r="13" spans="2:8" ht="35.450000000000003" customHeight="1" thickBot="1" x14ac:dyDescent="0.3">
      <c r="B13" s="16" t="s">
        <v>13</v>
      </c>
      <c r="C13" s="22"/>
      <c r="D13" s="2"/>
      <c r="E13" s="17"/>
      <c r="F13" s="17"/>
      <c r="G13" s="17"/>
      <c r="H13" s="30"/>
    </row>
    <row r="14" spans="2:8" ht="35.450000000000003" customHeight="1" x14ac:dyDescent="0.25">
      <c r="B14" s="25" t="s">
        <v>17</v>
      </c>
      <c r="C14" s="20"/>
      <c r="D14" s="2"/>
      <c r="E14" s="17"/>
      <c r="F14" s="17"/>
      <c r="G14" s="17"/>
      <c r="H14" s="30"/>
    </row>
    <row r="15" spans="2:8" ht="35.450000000000003" customHeight="1" thickBot="1" x14ac:dyDescent="0.3">
      <c r="B15" s="23" t="s">
        <v>16</v>
      </c>
      <c r="C15" s="18"/>
      <c r="D15" s="2"/>
      <c r="E15" s="15"/>
      <c r="F15" s="15"/>
      <c r="G15" s="15"/>
      <c r="H15" s="31"/>
    </row>
    <row r="16" spans="2:8" ht="33.6" customHeight="1" thickBot="1" x14ac:dyDescent="0.3">
      <c r="B16" s="19" t="s">
        <v>1</v>
      </c>
      <c r="C16" s="24" t="s">
        <v>14</v>
      </c>
      <c r="D16" s="2"/>
      <c r="E16" s="11">
        <f>SUM(E7:E15)</f>
        <v>0</v>
      </c>
      <c r="F16" s="11">
        <f t="shared" ref="F16:G16" si="0">SUM(F7:F15)</f>
        <v>0</v>
      </c>
      <c r="G16" s="11">
        <f t="shared" si="0"/>
        <v>0</v>
      </c>
      <c r="H16" s="12">
        <f>SUM(E16:G16)-MIN(E16:G16)</f>
        <v>0</v>
      </c>
    </row>
  </sheetData>
  <mergeCells count="1">
    <mergeCell ref="H6:H15"/>
  </mergeCells>
  <pageMargins left="0.70866141732283472" right="0.70866141732283472" top="0.39370078740157483" bottom="0.78740157480314965" header="0.31496062992125984" footer="0.31496062992125984"/>
  <pageSetup paperSize="9" scale="9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852C71-3760-4C72-8FA1-D3DDAE2A8AA6}">
  <dimension ref="B1:H16"/>
  <sheetViews>
    <sheetView zoomScale="60" zoomScaleNormal="60" zoomScaleSheetLayoutView="110" workbookViewId="0">
      <selection activeCell="B14" sqref="B14"/>
    </sheetView>
  </sheetViews>
  <sheetFormatPr baseColWidth="10" defaultRowHeight="15" x14ac:dyDescent="0.25"/>
  <cols>
    <col min="1" max="1" width="2.28515625" customWidth="1"/>
    <col min="2" max="2" width="49.42578125" customWidth="1"/>
    <col min="3" max="3" width="14.28515625" customWidth="1"/>
    <col min="4" max="4" width="1.7109375" customWidth="1"/>
    <col min="5" max="8" width="15.7109375" customWidth="1"/>
  </cols>
  <sheetData>
    <row r="1" spans="2:8" ht="44.45" customHeight="1" x14ac:dyDescent="0.25"/>
    <row r="5" spans="2:8" ht="41.45" customHeight="1" thickBot="1" x14ac:dyDescent="0.3">
      <c r="B5" s="9" t="s">
        <v>5</v>
      </c>
      <c r="C5" s="27" t="str">
        <f ca="1">MID(CELL("dateiname",A1),FIND("]",CELL("dateiname",A1))+1,LEN(CELL("dateiname",A1)))</f>
        <v>Gesamtschule Lippstadt</v>
      </c>
      <c r="D5" s="5"/>
      <c r="E5" s="2"/>
      <c r="F5" s="2"/>
      <c r="G5" s="2"/>
    </row>
    <row r="6" spans="2:8" s="1" customFormat="1" ht="29.45" customHeight="1" thickBot="1" x14ac:dyDescent="0.3">
      <c r="B6" s="10" t="s">
        <v>0</v>
      </c>
      <c r="C6" s="6" t="s">
        <v>7</v>
      </c>
      <c r="D6" s="7"/>
      <c r="E6" s="8" t="s">
        <v>2</v>
      </c>
      <c r="F6" s="8" t="s">
        <v>3</v>
      </c>
      <c r="G6" s="8" t="s">
        <v>4</v>
      </c>
      <c r="H6" s="29" t="s">
        <v>10</v>
      </c>
    </row>
    <row r="7" spans="2:8" ht="35.450000000000003" customHeight="1" x14ac:dyDescent="0.25">
      <c r="B7" s="3" t="s">
        <v>6</v>
      </c>
      <c r="C7" s="20">
        <v>10</v>
      </c>
      <c r="D7" s="2"/>
      <c r="E7" s="13"/>
      <c r="F7" s="13"/>
      <c r="G7" s="13"/>
      <c r="H7" s="30"/>
    </row>
    <row r="8" spans="2:8" ht="35.450000000000003" customHeight="1" x14ac:dyDescent="0.25">
      <c r="B8" s="4" t="s">
        <v>12</v>
      </c>
      <c r="C8" s="21">
        <v>15</v>
      </c>
      <c r="D8" s="2"/>
      <c r="E8" s="14"/>
      <c r="F8" s="14"/>
      <c r="G8" s="14"/>
      <c r="H8" s="30"/>
    </row>
    <row r="9" spans="2:8" ht="35.450000000000003" customHeight="1" x14ac:dyDescent="0.25">
      <c r="B9" s="4" t="s">
        <v>8</v>
      </c>
      <c r="C9" s="21" t="str">
        <f>"(6)"</f>
        <v>(6)</v>
      </c>
      <c r="D9" s="2"/>
      <c r="E9" s="14"/>
      <c r="F9" s="14"/>
      <c r="G9" s="14"/>
      <c r="H9" s="30"/>
    </row>
    <row r="10" spans="2:8" ht="35.450000000000003" customHeight="1" x14ac:dyDescent="0.25">
      <c r="B10" s="28" t="s">
        <v>15</v>
      </c>
      <c r="C10" s="21">
        <v>12</v>
      </c>
      <c r="D10" s="2"/>
      <c r="E10" s="14"/>
      <c r="F10" s="14"/>
      <c r="G10" s="14"/>
      <c r="H10" s="30"/>
    </row>
    <row r="11" spans="2:8" ht="35.450000000000003" customHeight="1" x14ac:dyDescent="0.25">
      <c r="B11" s="4" t="s">
        <v>11</v>
      </c>
      <c r="C11" s="21">
        <v>30</v>
      </c>
      <c r="D11" s="2"/>
      <c r="E11" s="14"/>
      <c r="F11" s="14"/>
      <c r="G11" s="14"/>
      <c r="H11" s="30"/>
    </row>
    <row r="12" spans="2:8" ht="35.450000000000003" customHeight="1" x14ac:dyDescent="0.25">
      <c r="B12" s="4" t="s">
        <v>9</v>
      </c>
      <c r="C12" s="21">
        <v>8</v>
      </c>
      <c r="D12" s="2"/>
      <c r="E12" s="14"/>
      <c r="F12" s="14"/>
      <c r="G12" s="14"/>
      <c r="H12" s="30"/>
    </row>
    <row r="13" spans="2:8" ht="35.450000000000003" customHeight="1" thickBot="1" x14ac:dyDescent="0.3">
      <c r="B13" s="16" t="s">
        <v>13</v>
      </c>
      <c r="C13" s="22"/>
      <c r="D13" s="2"/>
      <c r="E13" s="17"/>
      <c r="F13" s="17"/>
      <c r="G13" s="17"/>
      <c r="H13" s="30"/>
    </row>
    <row r="14" spans="2:8" ht="35.450000000000003" customHeight="1" x14ac:dyDescent="0.25">
      <c r="B14" s="25" t="s">
        <v>17</v>
      </c>
      <c r="C14" s="20"/>
      <c r="D14" s="2"/>
      <c r="E14" s="17"/>
      <c r="F14" s="17"/>
      <c r="G14" s="17"/>
      <c r="H14" s="30"/>
    </row>
    <row r="15" spans="2:8" ht="35.450000000000003" customHeight="1" thickBot="1" x14ac:dyDescent="0.3">
      <c r="B15" s="23" t="s">
        <v>16</v>
      </c>
      <c r="C15" s="18"/>
      <c r="D15" s="2"/>
      <c r="E15" s="15"/>
      <c r="F15" s="15"/>
      <c r="G15" s="15"/>
      <c r="H15" s="31"/>
    </row>
    <row r="16" spans="2:8" ht="33.6" customHeight="1" thickBot="1" x14ac:dyDescent="0.3">
      <c r="B16" s="19" t="s">
        <v>1</v>
      </c>
      <c r="C16" s="24" t="s">
        <v>14</v>
      </c>
      <c r="D16" s="2"/>
      <c r="E16" s="11">
        <f>SUM(E7:E15)</f>
        <v>0</v>
      </c>
      <c r="F16" s="11">
        <f t="shared" ref="F16:G16" si="0">SUM(F7:F15)</f>
        <v>0</v>
      </c>
      <c r="G16" s="11">
        <f t="shared" si="0"/>
        <v>0</v>
      </c>
      <c r="H16" s="12">
        <f>SUM(E16:G16)-MIN(E16:G16)</f>
        <v>0</v>
      </c>
    </row>
  </sheetData>
  <mergeCells count="1">
    <mergeCell ref="H6:H15"/>
  </mergeCells>
  <pageMargins left="0.70866141732283472" right="0.70866141732283472" top="0.39370078740157483" bottom="0.78740157480314965" header="0.31496062992125984" footer="0.31496062992125984"/>
  <pageSetup paperSize="9" scale="9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739D1C-BD6A-4131-8266-7D505581BAC6}">
  <dimension ref="B1:H16"/>
  <sheetViews>
    <sheetView zoomScale="60" zoomScaleNormal="60" zoomScaleSheetLayoutView="110" workbookViewId="0">
      <selection activeCell="B14" sqref="B14"/>
    </sheetView>
  </sheetViews>
  <sheetFormatPr baseColWidth="10" defaultRowHeight="15" x14ac:dyDescent="0.25"/>
  <cols>
    <col min="1" max="1" width="2.28515625" customWidth="1"/>
    <col min="2" max="2" width="49.42578125" customWidth="1"/>
    <col min="3" max="3" width="14.28515625" customWidth="1"/>
    <col min="4" max="4" width="1.7109375" customWidth="1"/>
    <col min="5" max="8" width="15.7109375" customWidth="1"/>
  </cols>
  <sheetData>
    <row r="1" spans="2:8" ht="44.45" customHeight="1" x14ac:dyDescent="0.25"/>
    <row r="5" spans="2:8" ht="41.45" customHeight="1" thickBot="1" x14ac:dyDescent="0.3">
      <c r="B5" s="9" t="s">
        <v>5</v>
      </c>
      <c r="C5" s="27" t="str">
        <f ca="1">MID(CELL("dateiname",A1),FIND("]",CELL("dateiname",A1))+1,LEN(CELL("dateiname",A1)))</f>
        <v>Gymnasium Antonianum Geseke</v>
      </c>
      <c r="D5" s="5"/>
      <c r="E5" s="2"/>
      <c r="F5" s="2"/>
      <c r="G5" s="2"/>
    </row>
    <row r="6" spans="2:8" s="1" customFormat="1" ht="29.45" customHeight="1" thickBot="1" x14ac:dyDescent="0.3">
      <c r="B6" s="10" t="s">
        <v>0</v>
      </c>
      <c r="C6" s="6" t="s">
        <v>7</v>
      </c>
      <c r="D6" s="7"/>
      <c r="E6" s="8" t="s">
        <v>2</v>
      </c>
      <c r="F6" s="8" t="s">
        <v>3</v>
      </c>
      <c r="G6" s="8" t="s">
        <v>4</v>
      </c>
      <c r="H6" s="29" t="s">
        <v>10</v>
      </c>
    </row>
    <row r="7" spans="2:8" ht="35.450000000000003" customHeight="1" x14ac:dyDescent="0.25">
      <c r="B7" s="3" t="s">
        <v>6</v>
      </c>
      <c r="C7" s="20">
        <v>10</v>
      </c>
      <c r="D7" s="2"/>
      <c r="E7" s="13"/>
      <c r="F7" s="13"/>
      <c r="G7" s="13"/>
      <c r="H7" s="30"/>
    </row>
    <row r="8" spans="2:8" ht="35.450000000000003" customHeight="1" x14ac:dyDescent="0.25">
      <c r="B8" s="4" t="s">
        <v>12</v>
      </c>
      <c r="C8" s="21">
        <v>15</v>
      </c>
      <c r="D8" s="2"/>
      <c r="E8" s="14"/>
      <c r="F8" s="14"/>
      <c r="G8" s="14"/>
      <c r="H8" s="30"/>
    </row>
    <row r="9" spans="2:8" ht="35.450000000000003" customHeight="1" x14ac:dyDescent="0.25">
      <c r="B9" s="4" t="s">
        <v>8</v>
      </c>
      <c r="C9" s="21" t="str">
        <f>"(6)"</f>
        <v>(6)</v>
      </c>
      <c r="D9" s="2"/>
      <c r="E9" s="14"/>
      <c r="F9" s="14"/>
      <c r="G9" s="14"/>
      <c r="H9" s="30"/>
    </row>
    <row r="10" spans="2:8" ht="35.450000000000003" customHeight="1" x14ac:dyDescent="0.25">
      <c r="B10" s="28" t="s">
        <v>15</v>
      </c>
      <c r="C10" s="21">
        <v>12</v>
      </c>
      <c r="D10" s="2"/>
      <c r="E10" s="14"/>
      <c r="F10" s="14"/>
      <c r="G10" s="14"/>
      <c r="H10" s="30"/>
    </row>
    <row r="11" spans="2:8" ht="35.450000000000003" customHeight="1" x14ac:dyDescent="0.25">
      <c r="B11" s="4" t="s">
        <v>11</v>
      </c>
      <c r="C11" s="21">
        <v>30</v>
      </c>
      <c r="D11" s="2"/>
      <c r="E11" s="14"/>
      <c r="F11" s="14"/>
      <c r="G11" s="14"/>
      <c r="H11" s="30"/>
    </row>
    <row r="12" spans="2:8" ht="35.450000000000003" customHeight="1" x14ac:dyDescent="0.25">
      <c r="B12" s="4" t="s">
        <v>9</v>
      </c>
      <c r="C12" s="21">
        <v>8</v>
      </c>
      <c r="D12" s="2"/>
      <c r="E12" s="14"/>
      <c r="F12" s="14"/>
      <c r="G12" s="14"/>
      <c r="H12" s="30"/>
    </row>
    <row r="13" spans="2:8" ht="35.450000000000003" customHeight="1" thickBot="1" x14ac:dyDescent="0.3">
      <c r="B13" s="16" t="s">
        <v>13</v>
      </c>
      <c r="C13" s="22"/>
      <c r="D13" s="2"/>
      <c r="E13" s="17"/>
      <c r="F13" s="17"/>
      <c r="G13" s="17"/>
      <c r="H13" s="30"/>
    </row>
    <row r="14" spans="2:8" ht="35.450000000000003" customHeight="1" x14ac:dyDescent="0.25">
      <c r="B14" s="25" t="s">
        <v>17</v>
      </c>
      <c r="C14" s="20"/>
      <c r="D14" s="2"/>
      <c r="E14" s="17"/>
      <c r="F14" s="17"/>
      <c r="G14" s="17"/>
      <c r="H14" s="30"/>
    </row>
    <row r="15" spans="2:8" ht="35.450000000000003" customHeight="1" thickBot="1" x14ac:dyDescent="0.3">
      <c r="B15" s="23" t="s">
        <v>16</v>
      </c>
      <c r="C15" s="18"/>
      <c r="D15" s="2"/>
      <c r="E15" s="15"/>
      <c r="F15" s="15"/>
      <c r="G15" s="15"/>
      <c r="H15" s="31"/>
    </row>
    <row r="16" spans="2:8" ht="33.6" customHeight="1" thickBot="1" x14ac:dyDescent="0.3">
      <c r="B16" s="19" t="s">
        <v>1</v>
      </c>
      <c r="C16" s="24" t="s">
        <v>14</v>
      </c>
      <c r="D16" s="2"/>
      <c r="E16" s="11">
        <f>SUM(E7:E15)</f>
        <v>0</v>
      </c>
      <c r="F16" s="11">
        <f t="shared" ref="F16:G16" si="0">SUM(F7:F15)</f>
        <v>0</v>
      </c>
      <c r="G16" s="11">
        <f t="shared" si="0"/>
        <v>0</v>
      </c>
      <c r="H16" s="12">
        <f>SUM(E16:G16)-MIN(E16:G16)</f>
        <v>0</v>
      </c>
    </row>
  </sheetData>
  <mergeCells count="1">
    <mergeCell ref="H6:H15"/>
  </mergeCells>
  <pageMargins left="0.70866141732283472" right="0.70866141732283472" top="0.39370078740157483" bottom="0.78740157480314965" header="0.31496062992125984" footer="0.31496062992125984"/>
  <pageSetup paperSize="9" scale="9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3FC110-D827-4482-A13D-B0B946A7CB66}">
  <dimension ref="B1:H16"/>
  <sheetViews>
    <sheetView zoomScale="60" zoomScaleNormal="60" zoomScaleSheetLayoutView="110" workbookViewId="0">
      <selection activeCell="B14" sqref="B14"/>
    </sheetView>
  </sheetViews>
  <sheetFormatPr baseColWidth="10" defaultRowHeight="15" x14ac:dyDescent="0.25"/>
  <cols>
    <col min="1" max="1" width="2.28515625" customWidth="1"/>
    <col min="2" max="2" width="49.42578125" customWidth="1"/>
    <col min="3" max="3" width="14.28515625" customWidth="1"/>
    <col min="4" max="4" width="1.7109375" customWidth="1"/>
    <col min="5" max="8" width="15.7109375" customWidth="1"/>
  </cols>
  <sheetData>
    <row r="1" spans="2:8" ht="44.45" customHeight="1" x14ac:dyDescent="0.25"/>
    <row r="5" spans="2:8" ht="41.45" customHeight="1" thickBot="1" x14ac:dyDescent="0.3">
      <c r="B5" s="9" t="s">
        <v>5</v>
      </c>
      <c r="C5" s="27" t="str">
        <f ca="1">MID(CELL("dateiname",A1),FIND("]",CELL("dateiname",A1))+1,LEN(CELL("dateiname",A1)))</f>
        <v>Marienschule Lippstadt</v>
      </c>
      <c r="D5" s="5"/>
      <c r="E5" s="2"/>
      <c r="F5" s="2"/>
      <c r="G5" s="2"/>
    </row>
    <row r="6" spans="2:8" s="1" customFormat="1" ht="29.45" customHeight="1" thickBot="1" x14ac:dyDescent="0.3">
      <c r="B6" s="10" t="s">
        <v>0</v>
      </c>
      <c r="C6" s="6" t="s">
        <v>7</v>
      </c>
      <c r="D6" s="7"/>
      <c r="E6" s="8" t="s">
        <v>2</v>
      </c>
      <c r="F6" s="8" t="s">
        <v>3</v>
      </c>
      <c r="G6" s="8" t="s">
        <v>4</v>
      </c>
      <c r="H6" s="29" t="s">
        <v>10</v>
      </c>
    </row>
    <row r="7" spans="2:8" ht="35.450000000000003" customHeight="1" x14ac:dyDescent="0.25">
      <c r="B7" s="3" t="s">
        <v>6</v>
      </c>
      <c r="C7" s="20">
        <v>10</v>
      </c>
      <c r="D7" s="2"/>
      <c r="E7" s="13"/>
      <c r="F7" s="13"/>
      <c r="G7" s="13"/>
      <c r="H7" s="30"/>
    </row>
    <row r="8" spans="2:8" ht="35.450000000000003" customHeight="1" x14ac:dyDescent="0.25">
      <c r="B8" s="4" t="s">
        <v>12</v>
      </c>
      <c r="C8" s="21">
        <v>15</v>
      </c>
      <c r="D8" s="2"/>
      <c r="E8" s="14"/>
      <c r="F8" s="14"/>
      <c r="G8" s="14"/>
      <c r="H8" s="30"/>
    </row>
    <row r="9" spans="2:8" ht="35.450000000000003" customHeight="1" x14ac:dyDescent="0.25">
      <c r="B9" s="4" t="s">
        <v>8</v>
      </c>
      <c r="C9" s="21" t="str">
        <f>"(6)"</f>
        <v>(6)</v>
      </c>
      <c r="D9" s="2"/>
      <c r="E9" s="14"/>
      <c r="F9" s="14"/>
      <c r="G9" s="14"/>
      <c r="H9" s="30"/>
    </row>
    <row r="10" spans="2:8" ht="35.450000000000003" customHeight="1" x14ac:dyDescent="0.25">
      <c r="B10" s="28" t="s">
        <v>15</v>
      </c>
      <c r="C10" s="21">
        <v>12</v>
      </c>
      <c r="D10" s="2"/>
      <c r="E10" s="14"/>
      <c r="F10" s="14"/>
      <c r="G10" s="14"/>
      <c r="H10" s="30"/>
    </row>
    <row r="11" spans="2:8" ht="35.450000000000003" customHeight="1" x14ac:dyDescent="0.25">
      <c r="B11" s="4" t="s">
        <v>11</v>
      </c>
      <c r="C11" s="21">
        <v>30</v>
      </c>
      <c r="D11" s="2"/>
      <c r="E11" s="14"/>
      <c r="F11" s="14"/>
      <c r="G11" s="14"/>
      <c r="H11" s="30"/>
    </row>
    <row r="12" spans="2:8" ht="35.450000000000003" customHeight="1" x14ac:dyDescent="0.25">
      <c r="B12" s="4" t="s">
        <v>9</v>
      </c>
      <c r="C12" s="21">
        <v>8</v>
      </c>
      <c r="D12" s="2"/>
      <c r="E12" s="14"/>
      <c r="F12" s="14"/>
      <c r="G12" s="14"/>
      <c r="H12" s="30"/>
    </row>
    <row r="13" spans="2:8" ht="35.450000000000003" customHeight="1" thickBot="1" x14ac:dyDescent="0.3">
      <c r="B13" s="16" t="s">
        <v>13</v>
      </c>
      <c r="C13" s="22"/>
      <c r="D13" s="2"/>
      <c r="E13" s="17"/>
      <c r="F13" s="17"/>
      <c r="G13" s="17"/>
      <c r="H13" s="30"/>
    </row>
    <row r="14" spans="2:8" ht="35.450000000000003" customHeight="1" x14ac:dyDescent="0.25">
      <c r="B14" s="25" t="s">
        <v>17</v>
      </c>
      <c r="C14" s="20"/>
      <c r="D14" s="2"/>
      <c r="E14" s="17"/>
      <c r="F14" s="17"/>
      <c r="G14" s="17"/>
      <c r="H14" s="30"/>
    </row>
    <row r="15" spans="2:8" ht="35.450000000000003" customHeight="1" thickBot="1" x14ac:dyDescent="0.3">
      <c r="B15" s="23" t="s">
        <v>16</v>
      </c>
      <c r="C15" s="18"/>
      <c r="D15" s="2"/>
      <c r="E15" s="15"/>
      <c r="F15" s="15"/>
      <c r="G15" s="15"/>
      <c r="H15" s="31"/>
    </row>
    <row r="16" spans="2:8" ht="33.6" customHeight="1" thickBot="1" x14ac:dyDescent="0.3">
      <c r="B16" s="19" t="s">
        <v>1</v>
      </c>
      <c r="C16" s="24" t="s">
        <v>14</v>
      </c>
      <c r="D16" s="2"/>
      <c r="E16" s="11">
        <f>SUM(E7:E15)</f>
        <v>0</v>
      </c>
      <c r="F16" s="11">
        <f t="shared" ref="F16:G16" si="0">SUM(F7:F15)</f>
        <v>0</v>
      </c>
      <c r="G16" s="11">
        <f t="shared" si="0"/>
        <v>0</v>
      </c>
      <c r="H16" s="12">
        <f>SUM(E16:G16)-MIN(E16:G16)</f>
        <v>0</v>
      </c>
    </row>
  </sheetData>
  <mergeCells count="1">
    <mergeCell ref="H6:H15"/>
  </mergeCells>
  <pageMargins left="0.70866141732283472" right="0.70866141732283472" top="0.39370078740157483" bottom="0.78740157480314965" header="0.31496062992125984" footer="0.31496062992125984"/>
  <pageSetup paperSize="9" scale="9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4C6B41-D7D3-4EBD-9777-9D1599DDD29D}">
  <dimension ref="B1:H16"/>
  <sheetViews>
    <sheetView zoomScale="60" zoomScaleNormal="60" zoomScaleSheetLayoutView="110" workbookViewId="0">
      <selection activeCell="B14" sqref="B14"/>
    </sheetView>
  </sheetViews>
  <sheetFormatPr baseColWidth="10" defaultRowHeight="15" x14ac:dyDescent="0.25"/>
  <cols>
    <col min="1" max="1" width="2.28515625" customWidth="1"/>
    <col min="2" max="2" width="49.42578125" customWidth="1"/>
    <col min="3" max="3" width="14.28515625" customWidth="1"/>
    <col min="4" max="4" width="1.7109375" customWidth="1"/>
    <col min="5" max="8" width="15.7109375" customWidth="1"/>
  </cols>
  <sheetData>
    <row r="1" spans="2:8" ht="44.45" customHeight="1" x14ac:dyDescent="0.25"/>
    <row r="5" spans="2:8" ht="41.45" customHeight="1" thickBot="1" x14ac:dyDescent="0.3">
      <c r="B5" s="9" t="s">
        <v>5</v>
      </c>
      <c r="C5" s="27" t="str">
        <f ca="1">MID(CELL("dateiname",A1),FIND("]",CELL("dateiname",A1))+1,LEN(CELL("dateiname",A1)))</f>
        <v>Sekundarschule Wadersloh</v>
      </c>
      <c r="D5" s="5"/>
      <c r="E5" s="2"/>
      <c r="F5" s="2"/>
      <c r="G5" s="2"/>
    </row>
    <row r="6" spans="2:8" s="1" customFormat="1" ht="29.45" customHeight="1" thickBot="1" x14ac:dyDescent="0.3">
      <c r="B6" s="10" t="s">
        <v>0</v>
      </c>
      <c r="C6" s="6" t="s">
        <v>7</v>
      </c>
      <c r="D6" s="7"/>
      <c r="E6" s="8" t="s">
        <v>2</v>
      </c>
      <c r="F6" s="8" t="s">
        <v>3</v>
      </c>
      <c r="G6" s="8" t="s">
        <v>4</v>
      </c>
      <c r="H6" s="29" t="s">
        <v>10</v>
      </c>
    </row>
    <row r="7" spans="2:8" ht="35.450000000000003" customHeight="1" x14ac:dyDescent="0.25">
      <c r="B7" s="3" t="s">
        <v>6</v>
      </c>
      <c r="C7" s="20">
        <v>10</v>
      </c>
      <c r="D7" s="2"/>
      <c r="E7" s="13"/>
      <c r="F7" s="13"/>
      <c r="G7" s="13"/>
      <c r="H7" s="30"/>
    </row>
    <row r="8" spans="2:8" ht="35.450000000000003" customHeight="1" x14ac:dyDescent="0.25">
      <c r="B8" s="4" t="s">
        <v>12</v>
      </c>
      <c r="C8" s="21">
        <v>15</v>
      </c>
      <c r="D8" s="2"/>
      <c r="E8" s="14"/>
      <c r="F8" s="14"/>
      <c r="G8" s="14"/>
      <c r="H8" s="30"/>
    </row>
    <row r="9" spans="2:8" ht="35.450000000000003" customHeight="1" x14ac:dyDescent="0.25">
      <c r="B9" s="4" t="s">
        <v>8</v>
      </c>
      <c r="C9" s="21" t="str">
        <f>"(6)"</f>
        <v>(6)</v>
      </c>
      <c r="D9" s="2"/>
      <c r="E9" s="14"/>
      <c r="F9" s="14"/>
      <c r="G9" s="14"/>
      <c r="H9" s="30"/>
    </row>
    <row r="10" spans="2:8" ht="35.450000000000003" customHeight="1" x14ac:dyDescent="0.25">
      <c r="B10" s="28" t="s">
        <v>15</v>
      </c>
      <c r="C10" s="21">
        <v>12</v>
      </c>
      <c r="D10" s="2"/>
      <c r="E10" s="14"/>
      <c r="F10" s="14"/>
      <c r="G10" s="14"/>
      <c r="H10" s="30"/>
    </row>
    <row r="11" spans="2:8" ht="35.450000000000003" customHeight="1" x14ac:dyDescent="0.25">
      <c r="B11" s="4" t="s">
        <v>11</v>
      </c>
      <c r="C11" s="21">
        <v>30</v>
      </c>
      <c r="D11" s="2"/>
      <c r="E11" s="14"/>
      <c r="F11" s="14"/>
      <c r="G11" s="14"/>
      <c r="H11" s="30"/>
    </row>
    <row r="12" spans="2:8" ht="35.450000000000003" customHeight="1" x14ac:dyDescent="0.25">
      <c r="B12" s="4" t="s">
        <v>9</v>
      </c>
      <c r="C12" s="21">
        <v>8</v>
      </c>
      <c r="D12" s="2"/>
      <c r="E12" s="14"/>
      <c r="F12" s="14"/>
      <c r="G12" s="14"/>
      <c r="H12" s="30"/>
    </row>
    <row r="13" spans="2:8" ht="35.450000000000003" customHeight="1" thickBot="1" x14ac:dyDescent="0.3">
      <c r="B13" s="16" t="s">
        <v>13</v>
      </c>
      <c r="C13" s="22"/>
      <c r="D13" s="2"/>
      <c r="E13" s="17"/>
      <c r="F13" s="17"/>
      <c r="G13" s="17"/>
      <c r="H13" s="30"/>
    </row>
    <row r="14" spans="2:8" ht="35.450000000000003" customHeight="1" x14ac:dyDescent="0.25">
      <c r="B14" s="25" t="s">
        <v>17</v>
      </c>
      <c r="C14" s="20"/>
      <c r="D14" s="2"/>
      <c r="E14" s="17"/>
      <c r="F14" s="17"/>
      <c r="G14" s="17"/>
      <c r="H14" s="30"/>
    </row>
    <row r="15" spans="2:8" ht="35.450000000000003" customHeight="1" thickBot="1" x14ac:dyDescent="0.3">
      <c r="B15" s="23" t="s">
        <v>16</v>
      </c>
      <c r="C15" s="18"/>
      <c r="D15" s="2"/>
      <c r="E15" s="15"/>
      <c r="F15" s="15"/>
      <c r="G15" s="15"/>
      <c r="H15" s="31"/>
    </row>
    <row r="16" spans="2:8" ht="33.6" customHeight="1" thickBot="1" x14ac:dyDescent="0.3">
      <c r="B16" s="19" t="s">
        <v>1</v>
      </c>
      <c r="C16" s="24" t="s">
        <v>14</v>
      </c>
      <c r="D16" s="2"/>
      <c r="E16" s="11">
        <f>SUM(E7:E15)</f>
        <v>0</v>
      </c>
      <c r="F16" s="11">
        <f t="shared" ref="F16:G16" si="0">SUM(F7:F15)</f>
        <v>0</v>
      </c>
      <c r="G16" s="11">
        <f t="shared" si="0"/>
        <v>0</v>
      </c>
      <c r="H16" s="12">
        <f>SUM(E16:G16)-MIN(E16:G16)</f>
        <v>0</v>
      </c>
    </row>
  </sheetData>
  <mergeCells count="1">
    <mergeCell ref="H6:H15"/>
  </mergeCells>
  <pageMargins left="0.70866141732283472" right="0.70866141732283472" top="0.39370078740157483" bottom="0.78740157480314965" header="0.31496062992125984" footer="0.31496062992125984"/>
  <pageSetup paperSize="9" scale="9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58F856-BD2D-48A1-BAA9-714BB464D165}">
  <dimension ref="B1:H16"/>
  <sheetViews>
    <sheetView zoomScale="60" zoomScaleNormal="60" zoomScaleSheetLayoutView="110" workbookViewId="0">
      <selection activeCell="C5" sqref="C5"/>
    </sheetView>
  </sheetViews>
  <sheetFormatPr baseColWidth="10" defaultRowHeight="15" x14ac:dyDescent="0.25"/>
  <cols>
    <col min="1" max="1" width="2.28515625" customWidth="1"/>
    <col min="2" max="2" width="49.42578125" customWidth="1"/>
    <col min="3" max="3" width="14.28515625" customWidth="1"/>
    <col min="4" max="4" width="1.7109375" customWidth="1"/>
    <col min="5" max="8" width="15.7109375" customWidth="1"/>
  </cols>
  <sheetData>
    <row r="1" spans="2:8" ht="44.45" customHeight="1" x14ac:dyDescent="0.25"/>
    <row r="5" spans="2:8" ht="41.45" customHeight="1" thickBot="1" x14ac:dyDescent="0.3">
      <c r="B5" s="9" t="s">
        <v>5</v>
      </c>
      <c r="C5" s="26" t="str">
        <f ca="1">MID(CELL("dateiname",A1),FIND("]",CELL("dateiname",A1))+1,LEN(CELL("dateiname",A1)))</f>
        <v>Schule</v>
      </c>
      <c r="D5" s="5"/>
      <c r="E5" s="2"/>
      <c r="F5" s="2"/>
      <c r="G5" s="2"/>
    </row>
    <row r="6" spans="2:8" s="1" customFormat="1" ht="29.45" customHeight="1" thickBot="1" x14ac:dyDescent="0.3">
      <c r="B6" s="10" t="s">
        <v>0</v>
      </c>
      <c r="C6" s="6" t="s">
        <v>7</v>
      </c>
      <c r="D6" s="7"/>
      <c r="E6" s="8" t="s">
        <v>2</v>
      </c>
      <c r="F6" s="8" t="s">
        <v>3</v>
      </c>
      <c r="G6" s="8" t="s">
        <v>4</v>
      </c>
      <c r="H6" s="29" t="s">
        <v>10</v>
      </c>
    </row>
    <row r="7" spans="2:8" ht="35.450000000000003" customHeight="1" x14ac:dyDescent="0.25">
      <c r="B7" s="3" t="s">
        <v>6</v>
      </c>
      <c r="C7" s="20">
        <v>10</v>
      </c>
      <c r="D7" s="2"/>
      <c r="E7" s="13"/>
      <c r="F7" s="13"/>
      <c r="G7" s="13"/>
      <c r="H7" s="30"/>
    </row>
    <row r="8" spans="2:8" ht="35.450000000000003" customHeight="1" x14ac:dyDescent="0.25">
      <c r="B8" s="4" t="s">
        <v>12</v>
      </c>
      <c r="C8" s="21">
        <v>15</v>
      </c>
      <c r="D8" s="2"/>
      <c r="E8" s="14"/>
      <c r="F8" s="14"/>
      <c r="G8" s="14"/>
      <c r="H8" s="30"/>
    </row>
    <row r="9" spans="2:8" ht="35.450000000000003" customHeight="1" x14ac:dyDescent="0.25">
      <c r="B9" s="4" t="s">
        <v>8</v>
      </c>
      <c r="C9" s="21" t="str">
        <f>"(6)"</f>
        <v>(6)</v>
      </c>
      <c r="D9" s="2"/>
      <c r="E9" s="14"/>
      <c r="F9" s="14"/>
      <c r="G9" s="14"/>
      <c r="H9" s="30"/>
    </row>
    <row r="10" spans="2:8" ht="35.450000000000003" customHeight="1" x14ac:dyDescent="0.25">
      <c r="B10" s="28" t="s">
        <v>15</v>
      </c>
      <c r="C10" s="21">
        <v>12</v>
      </c>
      <c r="D10" s="2"/>
      <c r="E10" s="14"/>
      <c r="F10" s="14"/>
      <c r="G10" s="14"/>
      <c r="H10" s="30"/>
    </row>
    <row r="11" spans="2:8" ht="35.450000000000003" customHeight="1" x14ac:dyDescent="0.25">
      <c r="B11" s="4" t="s">
        <v>11</v>
      </c>
      <c r="C11" s="21">
        <v>30</v>
      </c>
      <c r="D11" s="2"/>
      <c r="E11" s="14"/>
      <c r="F11" s="14"/>
      <c r="G11" s="14"/>
      <c r="H11" s="30"/>
    </row>
    <row r="12" spans="2:8" ht="35.450000000000003" customHeight="1" x14ac:dyDescent="0.25">
      <c r="B12" s="4" t="s">
        <v>9</v>
      </c>
      <c r="C12" s="21">
        <v>8</v>
      </c>
      <c r="D12" s="2"/>
      <c r="E12" s="14"/>
      <c r="F12" s="14"/>
      <c r="G12" s="14"/>
      <c r="H12" s="30"/>
    </row>
    <row r="13" spans="2:8" ht="35.450000000000003" customHeight="1" thickBot="1" x14ac:dyDescent="0.3">
      <c r="B13" s="16" t="s">
        <v>13</v>
      </c>
      <c r="C13" s="22"/>
      <c r="D13" s="2"/>
      <c r="E13" s="17"/>
      <c r="F13" s="17"/>
      <c r="G13" s="17"/>
      <c r="H13" s="30"/>
    </row>
    <row r="14" spans="2:8" ht="35.450000000000003" customHeight="1" x14ac:dyDescent="0.25">
      <c r="B14" s="25" t="s">
        <v>17</v>
      </c>
      <c r="C14" s="20"/>
      <c r="D14" s="2"/>
      <c r="E14" s="17"/>
      <c r="F14" s="17"/>
      <c r="G14" s="17"/>
      <c r="H14" s="30"/>
    </row>
    <row r="15" spans="2:8" ht="35.450000000000003" customHeight="1" thickBot="1" x14ac:dyDescent="0.3">
      <c r="B15" s="23" t="s">
        <v>16</v>
      </c>
      <c r="C15" s="18"/>
      <c r="D15" s="2"/>
      <c r="E15" s="15"/>
      <c r="F15" s="15"/>
      <c r="G15" s="15"/>
      <c r="H15" s="31"/>
    </row>
    <row r="16" spans="2:8" ht="33.6" customHeight="1" thickBot="1" x14ac:dyDescent="0.3">
      <c r="B16" s="19" t="s">
        <v>1</v>
      </c>
      <c r="C16" s="24" t="s">
        <v>14</v>
      </c>
      <c r="D16" s="2"/>
      <c r="E16" s="11">
        <f>SUM(E7:E15)</f>
        <v>0</v>
      </c>
      <c r="F16" s="11">
        <f t="shared" ref="F16:G16" si="0">SUM(F7:F15)</f>
        <v>0</v>
      </c>
      <c r="G16" s="11">
        <f t="shared" si="0"/>
        <v>0</v>
      </c>
      <c r="H16" s="12">
        <f>SUM(E16:G16)-MIN(E16:G16)</f>
        <v>0</v>
      </c>
    </row>
  </sheetData>
  <mergeCells count="1">
    <mergeCell ref="H6:H15"/>
  </mergeCells>
  <pageMargins left="0.70866141732283472" right="0.70866141732283472" top="0.39370078740157483" bottom="0.78740157480314965" header="0.31496062992125984" footer="0.31496062992125984"/>
  <pageSetup paperSize="9" scale="9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7</vt:i4>
      </vt:variant>
      <vt:variant>
        <vt:lpstr>Benannte Bereiche</vt:lpstr>
      </vt:variant>
      <vt:variant>
        <vt:i4>7</vt:i4>
      </vt:variant>
    </vt:vector>
  </HeadingPairs>
  <TitlesOfParts>
    <vt:vector size="14" baseType="lpstr">
      <vt:lpstr>Gymnasium Schloss Overhagen</vt:lpstr>
      <vt:lpstr>Evangelisches Gymnasium</vt:lpstr>
      <vt:lpstr>Gesamtschule Lippstadt</vt:lpstr>
      <vt:lpstr>Gymnasium Antonianum Geseke</vt:lpstr>
      <vt:lpstr>Marienschule Lippstadt</vt:lpstr>
      <vt:lpstr>Sekundarschule Wadersloh</vt:lpstr>
      <vt:lpstr>Schule</vt:lpstr>
      <vt:lpstr>'Evangelisches Gymnasium'!Druckbereich</vt:lpstr>
      <vt:lpstr>'Gesamtschule Lippstadt'!Druckbereich</vt:lpstr>
      <vt:lpstr>'Gymnasium Antonianum Geseke'!Druckbereich</vt:lpstr>
      <vt:lpstr>'Gymnasium Schloss Overhagen'!Druckbereich</vt:lpstr>
      <vt:lpstr>'Marienschule Lippstadt'!Druckbereich</vt:lpstr>
      <vt:lpstr>Schule!Druckbereich</vt:lpstr>
      <vt:lpstr>'Sekundarschule Wadersloh'!Druckbereich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GSO#3509</dc:creator>
  <cp:lastModifiedBy>Karl-Josef Thiemeyer</cp:lastModifiedBy>
  <cp:lastPrinted>2023-04-04T13:27:14Z</cp:lastPrinted>
  <dcterms:created xsi:type="dcterms:W3CDTF">2023-04-04T10:41:53Z</dcterms:created>
  <dcterms:modified xsi:type="dcterms:W3CDTF">2023-04-15T11:28:54Z</dcterms:modified>
</cp:coreProperties>
</file>